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832" tabRatio="601" activeTab="0"/>
  </bookViews>
  <sheets>
    <sheet name="общий" sheetId="1" r:id="rId1"/>
  </sheets>
  <definedNames>
    <definedName name="_xlnm.Print_Area" localSheetId="0">'общий'!$B$1:$L$80</definedName>
  </definedNames>
  <calcPr fullCalcOnLoad="1" refMode="R1C1"/>
</workbook>
</file>

<file path=xl/sharedStrings.xml><?xml version="1.0" encoding="utf-8"?>
<sst xmlns="http://schemas.openxmlformats.org/spreadsheetml/2006/main" count="292" uniqueCount="156">
  <si>
    <t>Наименование</t>
  </si>
  <si>
    <t>Цена 1м2</t>
  </si>
  <si>
    <t>Марка стали</t>
  </si>
  <si>
    <t>мотки</t>
  </si>
  <si>
    <t>11,7 м</t>
  </si>
  <si>
    <t>9м</t>
  </si>
  <si>
    <t>11,7м</t>
  </si>
  <si>
    <t>6,5П</t>
  </si>
  <si>
    <t xml:space="preserve">10П </t>
  </si>
  <si>
    <t xml:space="preserve">12П </t>
  </si>
  <si>
    <t xml:space="preserve">16П </t>
  </si>
  <si>
    <t xml:space="preserve">20П </t>
  </si>
  <si>
    <t>Размер/ Длина</t>
  </si>
  <si>
    <t xml:space="preserve"> пров. ОК</t>
  </si>
  <si>
    <t>рулон</t>
  </si>
  <si>
    <t>низкоуглер.</t>
  </si>
  <si>
    <t>8П</t>
  </si>
  <si>
    <t>14П</t>
  </si>
  <si>
    <t>Размер</t>
  </si>
  <si>
    <t>Длина, м</t>
  </si>
  <si>
    <t>25Г2С/35ГС</t>
  </si>
  <si>
    <t>А500С</t>
  </si>
  <si>
    <t>16У</t>
  </si>
  <si>
    <t>18У</t>
  </si>
  <si>
    <t>от 50 м2</t>
  </si>
  <si>
    <t>50х50х3 клад.</t>
  </si>
  <si>
    <t>50х50х4 клад.</t>
  </si>
  <si>
    <t>25х25х2 клад.</t>
  </si>
  <si>
    <t>50х50х2 клад.</t>
  </si>
  <si>
    <t>25х25х2 оцинк.</t>
  </si>
  <si>
    <t>50х50х2 оцинк.</t>
  </si>
  <si>
    <t>15х15х1,2 раб.</t>
  </si>
  <si>
    <t>20х20х1,6 раб.</t>
  </si>
  <si>
    <t>6,7;7,6;11,7</t>
  </si>
  <si>
    <t>6-9м</t>
  </si>
  <si>
    <t>6м</t>
  </si>
  <si>
    <t xml:space="preserve">40У  </t>
  </si>
  <si>
    <t>5П</t>
  </si>
  <si>
    <t>от 500 м2</t>
  </si>
  <si>
    <t xml:space="preserve">22П </t>
  </si>
  <si>
    <t>24П</t>
  </si>
  <si>
    <t>27У</t>
  </si>
  <si>
    <t xml:space="preserve">30У </t>
  </si>
  <si>
    <t>12 м</t>
  </si>
  <si>
    <t>11,7м\12</t>
  </si>
  <si>
    <t>WWW.TDSTOLICA.RU</t>
  </si>
  <si>
    <t>АРМАТУРА класса А I ( ГОСТ 5781-82)</t>
  </si>
  <si>
    <t>АРМАТУРА  термич. Ат-800 ( ГОСТ 10884-94)</t>
  </si>
  <si>
    <t>КАТАНКА (ТУ 14-15-213-89, ТУ 14-1-5282-94)</t>
  </si>
  <si>
    <t>ШВЕЛЛЕР гнутый (ГОСТ 8278-83)</t>
  </si>
  <si>
    <t>3-6м</t>
  </si>
  <si>
    <t>6-10мм</t>
  </si>
  <si>
    <t>140х9-10</t>
  </si>
  <si>
    <t>16-30</t>
  </si>
  <si>
    <t>10-14мм</t>
  </si>
  <si>
    <t>80х6-10\150х8-12</t>
  </si>
  <si>
    <t>10м</t>
  </si>
  <si>
    <t xml:space="preserve"> Для Отдела снабжения</t>
  </si>
  <si>
    <t xml:space="preserve">60х32\80х60 </t>
  </si>
  <si>
    <t>рулоны</t>
  </si>
  <si>
    <t>1,5х10</t>
  </si>
  <si>
    <t>45х45х2   раб.</t>
  </si>
  <si>
    <t xml:space="preserve">50х4\5 </t>
  </si>
  <si>
    <t>6-11,7 м</t>
  </si>
  <si>
    <t>6-11,7</t>
  </si>
  <si>
    <t xml:space="preserve">Цена </t>
  </si>
  <si>
    <t>Цена</t>
  </si>
  <si>
    <t>36-40</t>
  </si>
  <si>
    <t>А400 ЗапСиб</t>
  </si>
  <si>
    <t>Ст.3\20\35\45</t>
  </si>
  <si>
    <t>ОЭМК</t>
  </si>
  <si>
    <t>Мечел</t>
  </si>
  <si>
    <t>Северсталь</t>
  </si>
  <si>
    <t>Ижсталь</t>
  </si>
  <si>
    <t>Алчевский</t>
  </si>
  <si>
    <t>ММК</t>
  </si>
  <si>
    <t>А500С НСММЗ</t>
  </si>
  <si>
    <t>А240 ЗапСиб</t>
  </si>
  <si>
    <t>НЛМК</t>
  </si>
  <si>
    <t>А500С ММК</t>
  </si>
  <si>
    <t>АРМАТУРА  А III (ТУ 14-1-5579-2009, ГОСТ 5781-82)</t>
  </si>
  <si>
    <t xml:space="preserve"> ШВЕЛЛЕР г\к (ГОСТ 8240-89)</t>
  </si>
  <si>
    <t>100х50х4-5</t>
  </si>
  <si>
    <t>120х60х4-5</t>
  </si>
  <si>
    <t>140х60х4-5</t>
  </si>
  <si>
    <t xml:space="preserve">160\180х80х4-5 </t>
  </si>
  <si>
    <t xml:space="preserve">200х80-100х6 </t>
  </si>
  <si>
    <t>ВР-1.</t>
  </si>
  <si>
    <t xml:space="preserve">35х3-4 </t>
  </si>
  <si>
    <t xml:space="preserve">32х3-4 </t>
  </si>
  <si>
    <t>40х4-5</t>
  </si>
  <si>
    <t>63х5-6</t>
  </si>
  <si>
    <t>80х6-8</t>
  </si>
  <si>
    <t>180х12\300х20</t>
  </si>
  <si>
    <t>09Г2С</t>
  </si>
  <si>
    <t>СЕТКА Строительная дорожная\ рабица</t>
  </si>
  <si>
    <t xml:space="preserve"> КРУГ Г\К (ГОСТ 535-88)</t>
  </si>
  <si>
    <t xml:space="preserve"> КВАДРАТ (ГОСТ 535-88, 2591-88)</t>
  </si>
  <si>
    <t>УГОЛОК Г\К  (ГОСТ 8509-86)</t>
  </si>
  <si>
    <t>ПОЛОСА г\к (ГОСТ 103-76, 535-88)</t>
  </si>
  <si>
    <r>
      <t xml:space="preserve">АРМАТУРА  А III ( ТУ14-1-5580-2009,СТО АСЧМ </t>
    </r>
    <r>
      <rPr>
        <b/>
        <sz val="12"/>
        <color indexed="10"/>
        <rFont val="Times New Roman"/>
        <family val="1"/>
      </rPr>
      <t>7-93</t>
    </r>
  </si>
  <si>
    <t>11,7\11,5</t>
  </si>
  <si>
    <t>А500С ЗапСиб</t>
  </si>
  <si>
    <t>32-60</t>
  </si>
  <si>
    <t>Ат-800 ЗапСиб</t>
  </si>
  <si>
    <t>6,7;9,4;11,7</t>
  </si>
  <si>
    <t>5,5-6,5</t>
  </si>
  <si>
    <t>70-75х5-8</t>
  </si>
  <si>
    <t>90х7-8</t>
  </si>
  <si>
    <t>Ст.3\09Г2С</t>
  </si>
  <si>
    <t>3-6 м</t>
  </si>
  <si>
    <t xml:space="preserve">11,7-12 </t>
  </si>
  <si>
    <t>11,7-12</t>
  </si>
  <si>
    <t>7-10мм</t>
  </si>
  <si>
    <t xml:space="preserve">24-650 </t>
  </si>
  <si>
    <t>40-45х3-12</t>
  </si>
  <si>
    <t>12-20х3-10</t>
  </si>
  <si>
    <t>25-30х3-16</t>
  </si>
  <si>
    <t>50х3-12</t>
  </si>
  <si>
    <t>160х10-16</t>
  </si>
  <si>
    <t>А500СП ЗапСиб</t>
  </si>
  <si>
    <t>110-125х8-10</t>
  </si>
  <si>
    <t>100х7-12</t>
  </si>
  <si>
    <t>5-10мм</t>
  </si>
  <si>
    <t>150х150х4-12</t>
  </si>
  <si>
    <t>100х100х4-12</t>
  </si>
  <si>
    <t xml:space="preserve">100х100х3 </t>
  </si>
  <si>
    <t>500х2000х3000</t>
  </si>
  <si>
    <t>2х3х6м</t>
  </si>
  <si>
    <t>200Х200х3-12</t>
  </si>
  <si>
    <t>на немерную продукцию скидки 2000 руб. за тонну!</t>
  </si>
  <si>
    <t>Прайс-листы на стальные,нерж. трубы и остальной металлопрокат спрашивайте у менеджеров дополнительно.</t>
  </si>
  <si>
    <t>6мм</t>
  </si>
  <si>
    <t>8-10мм</t>
  </si>
  <si>
    <t>12мм</t>
  </si>
  <si>
    <t>25-32</t>
  </si>
  <si>
    <t>А500С РМЗ</t>
  </si>
  <si>
    <r>
      <t>А240</t>
    </r>
    <r>
      <rPr>
        <b/>
        <sz val="16"/>
        <rFont val="Times New Roman"/>
        <family val="1"/>
      </rPr>
      <t xml:space="preserve"> БЭМЗ</t>
    </r>
  </si>
  <si>
    <r>
      <t xml:space="preserve">А400 </t>
    </r>
    <r>
      <rPr>
        <b/>
        <sz val="14"/>
        <rFont val="Times New Roman"/>
        <family val="1"/>
      </rPr>
      <t>ЗапСиб</t>
    </r>
  </si>
  <si>
    <t>Ат-800 ЛПЗ</t>
  </si>
  <si>
    <t>300х300х8-16  ВР-1              2000х6000\3000     275                 280</t>
  </si>
  <si>
    <t>TD-STOLICA@MAIL.RU</t>
  </si>
  <si>
    <t>запрос</t>
  </si>
  <si>
    <t>Н\Д 6-11,7</t>
  </si>
  <si>
    <t>А-800</t>
  </si>
  <si>
    <t>от 20 тн</t>
  </si>
  <si>
    <t>1-20 тн</t>
  </si>
  <si>
    <t>Н\Д 6-11,7м</t>
  </si>
  <si>
    <t>11,7м налет</t>
  </si>
  <si>
    <t xml:space="preserve">25х3-4 </t>
  </si>
  <si>
    <t>4-12м</t>
  </si>
  <si>
    <r>
      <rPr>
        <b/>
        <sz val="10"/>
        <color indexed="12"/>
        <rFont val="Times New Roman"/>
        <family val="1"/>
      </rPr>
      <t>Юридический адрес: 115304 г.Москва, ул.КАСПИЙСКАЯ,д.22, К.1,СТР.5,ЭТАЖ/ПОМЕЩ.5/ IX,КОМ/ОФИС 17А/234  ИНН: 7723603902 КПП:772401001        ОГРН: 1077746724461   
Р/С: 40702810400280000954 в ПАО "БАНК УРАЛСИБ"  БИК: 044525787       К/С: 30101810100000000787</t>
    </r>
    <r>
      <rPr>
        <b/>
        <sz val="11"/>
        <color indexed="12"/>
        <rFont val="Times New Roman"/>
        <family val="1"/>
      </rPr>
      <t xml:space="preserve"> </t>
    </r>
  </si>
  <si>
    <t>Контактное лицо: Никишев Александр</t>
  </si>
  <si>
    <r>
      <t xml:space="preserve">    </t>
    </r>
    <r>
      <rPr>
        <b/>
        <sz val="18"/>
        <rFont val="Times New Roman"/>
        <family val="1"/>
      </rPr>
      <t xml:space="preserve"> 8(495) 649-06-19</t>
    </r>
  </si>
  <si>
    <r>
      <t xml:space="preserve">ПОЛНЫЙ АССОРТИМЕНТ МЕТАЛЛОПРОКАТА
</t>
    </r>
    <r>
      <rPr>
        <b/>
        <sz val="12"/>
        <rFont val="Times New Roman"/>
        <family val="1"/>
      </rPr>
      <t>Тел/факс в Москве:</t>
    </r>
    <r>
      <rPr>
        <b/>
        <sz val="11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+79264441140  </t>
    </r>
    <r>
      <rPr>
        <b/>
        <sz val="14"/>
        <rFont val="Times New Roman"/>
        <family val="1"/>
      </rPr>
      <t xml:space="preserve">  </t>
    </r>
  </si>
  <si>
    <r>
      <t xml:space="preserve">         </t>
    </r>
    <r>
      <rPr>
        <b/>
        <sz val="20"/>
        <rFont val="Times New Roman"/>
        <family val="1"/>
      </rPr>
      <t xml:space="preserve"> WhatsApp\Telegram  </t>
    </r>
    <r>
      <rPr>
        <b/>
        <sz val="26"/>
        <color indexed="10"/>
        <rFont val="Times New Roman"/>
        <family val="1"/>
      </rPr>
      <t>89264441140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</si>
</sst>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mmm/yyyy"/>
    <numFmt numFmtId="175" formatCode="[$-FC19]d\ mmmm\ yyyy\ &quot;г.&quot;"/>
    <numFmt numFmtId="176" formatCode="#,##0.00&quot;р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26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u val="single"/>
      <sz val="10"/>
      <color indexed="12"/>
      <name val="Arial Black"/>
      <family val="2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2"/>
      <name val="Cambria"/>
      <family val="1"/>
    </font>
    <font>
      <b/>
      <u val="single"/>
      <sz val="14"/>
      <color indexed="12"/>
      <name val="Arial Cyr"/>
      <family val="0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right" vertical="center" inden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9" fillId="0" borderId="17" xfId="0" applyNumberFormat="1" applyFont="1" applyFill="1" applyBorder="1" applyAlignment="1">
      <alignment horizontal="right" vertical="center" inden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" fillId="0" borderId="0" xfId="42" applyFill="1" applyAlignment="1" applyProtection="1">
      <alignment/>
      <protection/>
    </xf>
    <xf numFmtId="0" fontId="16" fillId="0" borderId="0" xfId="42" applyFont="1" applyFill="1" applyAlignment="1" applyProtection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6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indent="2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6" fontId="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6" fontId="7" fillId="0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2" xfId="42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4" fillId="0" borderId="12" xfId="42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0"/>
          <a:ext cx="8610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152400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85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19875" y="0"/>
          <a:ext cx="252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 contact@metallservis.ru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WWW:  http://www.metallservis.ru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904875</xdr:colOff>
      <xdr:row>0</xdr:row>
      <xdr:rowOff>0</xdr:rowOff>
    </xdr:to>
    <xdr:pic>
      <xdr:nvPicPr>
        <xdr:cNvPr id="4" name="Picture 4" descr="logo_b&amp;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0"/>
          <a:ext cx="91630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781050</xdr:colOff>
      <xdr:row>0</xdr:row>
      <xdr:rowOff>0</xdr:rowOff>
    </xdr:from>
    <xdr:to>
      <xdr:col>5</xdr:col>
      <xdr:colOff>752475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>
          <a:off x="1285875" y="0"/>
          <a:ext cx="493395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564"/>
            </a:avLst>
          </a:prstTxWarp>
        </a:bodyPr>
        <a:p>
          <a:pPr algn="ctr"/>
          <a:r>
            <a:rPr sz="1400" kern="10" spc="0">
              <a:ln w="1270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ЗАО Российская торговая компания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>
          <a:off x="1295400" y="0"/>
          <a:ext cx="492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"С О Ю З"</a:t>
          </a: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11</xdr:col>
      <xdr:colOff>276225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>
          <a:off x="3676650" y="0"/>
          <a:ext cx="7924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Закрытое акционерное общество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" name="Picture 9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571500" y="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866775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0" name="Picture 10" descr="Логотип Метэкс2"/>
        <xdr:cNvPicPr preferRelativeResize="1">
          <a:picLocks noChangeAspect="1"/>
        </xdr:cNvPicPr>
      </xdr:nvPicPr>
      <xdr:blipFill>
        <a:blip r:embed="rId3"/>
        <a:srcRect l="16519" t="71340" r="63108"/>
        <a:stretch>
          <a:fillRect/>
        </a:stretch>
      </xdr:blipFill>
      <xdr:spPr>
        <a:xfrm rot="21354862">
          <a:off x="2276475" y="0"/>
          <a:ext cx="489585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647700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11" name="WordArt 11"/>
        <xdr:cNvSpPr>
          <a:spLocks/>
        </xdr:cNvSpPr>
      </xdr:nvSpPr>
      <xdr:spPr>
        <a:xfrm>
          <a:off x="2057400" y="0"/>
          <a:ext cx="9563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Арекс-металл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2" name="Picture 13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12353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0</xdr:rowOff>
    </xdr:to>
    <xdr:pic>
      <xdr:nvPicPr>
        <xdr:cNvPr id="13" name="Picture 24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12353925" y="164782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190500</xdr:colOff>
      <xdr:row>1</xdr:row>
      <xdr:rowOff>47625</xdr:rowOff>
    </xdr:from>
    <xdr:to>
      <xdr:col>11</xdr:col>
      <xdr:colOff>876300</xdr:colOff>
      <xdr:row>2</xdr:row>
      <xdr:rowOff>114300</xdr:rowOff>
    </xdr:to>
    <xdr:sp>
      <xdr:nvSpPr>
        <xdr:cNvPr id="14" name="WordArt 29"/>
        <xdr:cNvSpPr>
          <a:spLocks/>
        </xdr:cNvSpPr>
      </xdr:nvSpPr>
      <xdr:spPr>
        <a:xfrm>
          <a:off x="695325" y="228600"/>
          <a:ext cx="115062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Cambria"/>
              <a:cs typeface="Cambria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180975</xdr:colOff>
      <xdr:row>3</xdr:row>
      <xdr:rowOff>95250</xdr:rowOff>
    </xdr:from>
    <xdr:to>
      <xdr:col>11</xdr:col>
      <xdr:colOff>714375</xdr:colOff>
      <xdr:row>7</xdr:row>
      <xdr:rowOff>0</xdr:rowOff>
    </xdr:to>
    <xdr:sp>
      <xdr:nvSpPr>
        <xdr:cNvPr id="15" name="WordArt 30"/>
        <xdr:cNvSpPr>
          <a:spLocks/>
        </xdr:cNvSpPr>
      </xdr:nvSpPr>
      <xdr:spPr>
        <a:xfrm>
          <a:off x="3305175" y="581025"/>
          <a:ext cx="8734425" cy="8001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78"/>
            </a:avLst>
          </a:prstTxWarp>
        </a:bodyPr>
        <a:p>
          <a:pPr algn="ctr"/>
          <a:r>
            <a:rPr sz="4800" b="1" kern="10" spc="0">
              <a:ln w="317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Cambria"/>
              <a:cs typeface="Cambria"/>
            </a:rPr>
            <a:t>ТД "Столица"</a:t>
          </a:r>
        </a:p>
      </xdr:txBody>
    </xdr:sp>
    <xdr:clientData/>
  </xdr:twoCellAnchor>
  <xdr:twoCellAnchor>
    <xdr:from>
      <xdr:col>1</xdr:col>
      <xdr:colOff>904875</xdr:colOff>
      <xdr:row>80</xdr:row>
      <xdr:rowOff>0</xdr:rowOff>
    </xdr:from>
    <xdr:to>
      <xdr:col>5</xdr:col>
      <xdr:colOff>714375</xdr:colOff>
      <xdr:row>80</xdr:row>
      <xdr:rowOff>0</xdr:rowOff>
    </xdr:to>
    <xdr:pic>
      <xdr:nvPicPr>
        <xdr:cNvPr id="16" name="Picture 31" descr="Логотип Метэкс2"/>
        <xdr:cNvPicPr preferRelativeResize="1">
          <a:picLocks noChangeAspect="1"/>
        </xdr:cNvPicPr>
      </xdr:nvPicPr>
      <xdr:blipFill>
        <a:blip r:embed="rId3"/>
        <a:srcRect l="16519" t="71340" r="63108"/>
        <a:stretch>
          <a:fillRect/>
        </a:stretch>
      </xdr:blipFill>
      <xdr:spPr>
        <a:xfrm rot="21354862">
          <a:off x="1409700" y="16478250"/>
          <a:ext cx="47720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314325</xdr:colOff>
      <xdr:row>80</xdr:row>
      <xdr:rowOff>0</xdr:rowOff>
    </xdr:from>
    <xdr:to>
      <xdr:col>11</xdr:col>
      <xdr:colOff>200025</xdr:colOff>
      <xdr:row>80</xdr:row>
      <xdr:rowOff>0</xdr:rowOff>
    </xdr:to>
    <xdr:sp>
      <xdr:nvSpPr>
        <xdr:cNvPr id="17" name="WordArt 34"/>
        <xdr:cNvSpPr>
          <a:spLocks/>
        </xdr:cNvSpPr>
      </xdr:nvSpPr>
      <xdr:spPr>
        <a:xfrm>
          <a:off x="819150" y="16478250"/>
          <a:ext cx="10706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657225</xdr:colOff>
      <xdr:row>80</xdr:row>
      <xdr:rowOff>0</xdr:rowOff>
    </xdr:from>
    <xdr:to>
      <xdr:col>10</xdr:col>
      <xdr:colOff>257175</xdr:colOff>
      <xdr:row>80</xdr:row>
      <xdr:rowOff>0</xdr:rowOff>
    </xdr:to>
    <xdr:sp>
      <xdr:nvSpPr>
        <xdr:cNvPr id="18" name="WordArt 35"/>
        <xdr:cNvSpPr>
          <a:spLocks/>
        </xdr:cNvSpPr>
      </xdr:nvSpPr>
      <xdr:spPr>
        <a:xfrm>
          <a:off x="3781425" y="16478250"/>
          <a:ext cx="68389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ТД"Столица"</a:t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11</xdr:col>
      <xdr:colOff>200025</xdr:colOff>
      <xdr:row>80</xdr:row>
      <xdr:rowOff>0</xdr:rowOff>
    </xdr:to>
    <xdr:sp>
      <xdr:nvSpPr>
        <xdr:cNvPr id="19" name="WordArt 36"/>
        <xdr:cNvSpPr>
          <a:spLocks/>
        </xdr:cNvSpPr>
      </xdr:nvSpPr>
      <xdr:spPr>
        <a:xfrm>
          <a:off x="819150" y="16478250"/>
          <a:ext cx="10706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657225</xdr:colOff>
      <xdr:row>80</xdr:row>
      <xdr:rowOff>0</xdr:rowOff>
    </xdr:from>
    <xdr:to>
      <xdr:col>10</xdr:col>
      <xdr:colOff>257175</xdr:colOff>
      <xdr:row>80</xdr:row>
      <xdr:rowOff>0</xdr:rowOff>
    </xdr:to>
    <xdr:sp>
      <xdr:nvSpPr>
        <xdr:cNvPr id="20" name="WordArt 37"/>
        <xdr:cNvSpPr>
          <a:spLocks/>
        </xdr:cNvSpPr>
      </xdr:nvSpPr>
      <xdr:spPr>
        <a:xfrm>
          <a:off x="3781425" y="16478250"/>
          <a:ext cx="68389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ТД"Столица"</a:t>
          </a:r>
        </a:p>
      </xdr:txBody>
    </xdr:sp>
    <xdr:clientData/>
  </xdr:twoCellAnchor>
  <xdr:twoCellAnchor>
    <xdr:from>
      <xdr:col>1</xdr:col>
      <xdr:colOff>904875</xdr:colOff>
      <xdr:row>80</xdr:row>
      <xdr:rowOff>0</xdr:rowOff>
    </xdr:from>
    <xdr:to>
      <xdr:col>5</xdr:col>
      <xdr:colOff>714375</xdr:colOff>
      <xdr:row>80</xdr:row>
      <xdr:rowOff>0</xdr:rowOff>
    </xdr:to>
    <xdr:pic>
      <xdr:nvPicPr>
        <xdr:cNvPr id="21" name="Picture 40" descr="Логотип Метэкс2"/>
        <xdr:cNvPicPr preferRelativeResize="1">
          <a:picLocks noChangeAspect="1"/>
        </xdr:cNvPicPr>
      </xdr:nvPicPr>
      <xdr:blipFill>
        <a:blip r:embed="rId3"/>
        <a:srcRect l="16519" t="71340" r="63108"/>
        <a:stretch>
          <a:fillRect/>
        </a:stretch>
      </xdr:blipFill>
      <xdr:spPr>
        <a:xfrm rot="21354862">
          <a:off x="1409700" y="16478250"/>
          <a:ext cx="47720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190500</xdr:colOff>
      <xdr:row>1</xdr:row>
      <xdr:rowOff>47625</xdr:rowOff>
    </xdr:from>
    <xdr:to>
      <xdr:col>11</xdr:col>
      <xdr:colOff>876300</xdr:colOff>
      <xdr:row>2</xdr:row>
      <xdr:rowOff>114300</xdr:rowOff>
    </xdr:to>
    <xdr:sp>
      <xdr:nvSpPr>
        <xdr:cNvPr id="22" name="WordArt 42"/>
        <xdr:cNvSpPr>
          <a:spLocks/>
        </xdr:cNvSpPr>
      </xdr:nvSpPr>
      <xdr:spPr>
        <a:xfrm>
          <a:off x="695325" y="228600"/>
          <a:ext cx="115062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Cambria"/>
              <a:cs typeface="Cambria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180975</xdr:colOff>
      <xdr:row>3</xdr:row>
      <xdr:rowOff>95250</xdr:rowOff>
    </xdr:from>
    <xdr:to>
      <xdr:col>11</xdr:col>
      <xdr:colOff>714375</xdr:colOff>
      <xdr:row>7</xdr:row>
      <xdr:rowOff>0</xdr:rowOff>
    </xdr:to>
    <xdr:sp>
      <xdr:nvSpPr>
        <xdr:cNvPr id="23" name="WordArt 43"/>
        <xdr:cNvSpPr>
          <a:spLocks/>
        </xdr:cNvSpPr>
      </xdr:nvSpPr>
      <xdr:spPr>
        <a:xfrm>
          <a:off x="3305175" y="581025"/>
          <a:ext cx="8734425" cy="8001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78"/>
            </a:avLst>
          </a:prstTxWarp>
        </a:bodyPr>
        <a:p>
          <a:pPr algn="ctr"/>
          <a:r>
            <a:rPr sz="48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Cambria"/>
              <a:cs typeface="Cambria"/>
            </a:rPr>
            <a:t>ТД "Столица"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tolica.ru/" TargetMode="External" /><Relationship Id="rId2" Type="http://schemas.openxmlformats.org/officeDocument/2006/relationships/hyperlink" Target="mailto:TD-STOLICA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0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9.125" defaultRowHeight="12.75"/>
  <cols>
    <col min="1" max="1" width="6.625" style="1" customWidth="1"/>
    <col min="2" max="2" width="11.875" style="1" customWidth="1"/>
    <col min="3" max="3" width="22.50390625" style="4" customWidth="1"/>
    <col min="4" max="4" width="17.125" style="1" customWidth="1"/>
    <col min="5" max="5" width="13.625" style="1" customWidth="1"/>
    <col min="6" max="6" width="9.875" style="1" customWidth="1"/>
    <col min="7" max="7" width="2.00390625" style="1" customWidth="1"/>
    <col min="8" max="8" width="19.875" style="1" customWidth="1"/>
    <col min="9" max="9" width="16.50390625" style="1" customWidth="1"/>
    <col min="10" max="10" width="16.00390625" style="1" customWidth="1"/>
    <col min="11" max="11" width="12.625" style="1" customWidth="1"/>
    <col min="12" max="12" width="13.50390625" style="1" customWidth="1"/>
    <col min="13" max="13" width="9.125" style="1" hidden="1" customWidth="1"/>
    <col min="14" max="16384" width="9.125" style="1" customWidth="1"/>
  </cols>
  <sheetData>
    <row r="1" spans="2:8" ht="14.25" customHeight="1">
      <c r="B1" s="28"/>
      <c r="D1" s="29" t="s">
        <v>45</v>
      </c>
      <c r="H1" s="40" t="s">
        <v>57</v>
      </c>
    </row>
    <row r="2" spans="2:12" s="2" customFormat="1" ht="12.75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s="2" customFormat="1" ht="11.25" customHeight="1">
      <c r="B3" s="74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s="2" customFormat="1" ht="12.75">
      <c r="B4" s="74" t="s">
        <v>154</v>
      </c>
      <c r="C4" s="75"/>
      <c r="D4" s="88"/>
      <c r="E4" s="88"/>
      <c r="F4" s="88"/>
      <c r="G4" s="88"/>
      <c r="H4" s="88"/>
      <c r="I4" s="88"/>
      <c r="J4" s="88"/>
      <c r="K4" s="88"/>
      <c r="L4" s="89"/>
    </row>
    <row r="5" spans="2:12" s="2" customFormat="1" ht="12.75">
      <c r="B5" s="76"/>
      <c r="C5" s="75"/>
      <c r="D5" s="88"/>
      <c r="E5" s="88"/>
      <c r="F5" s="88"/>
      <c r="G5" s="88"/>
      <c r="H5" s="88"/>
      <c r="I5" s="88"/>
      <c r="J5" s="88"/>
      <c r="K5" s="88"/>
      <c r="L5" s="89"/>
    </row>
    <row r="6" spans="2:12" s="2" customFormat="1" ht="12.75">
      <c r="B6" s="76"/>
      <c r="C6" s="75"/>
      <c r="D6" s="88"/>
      <c r="E6" s="88"/>
      <c r="F6" s="88"/>
      <c r="G6" s="88"/>
      <c r="H6" s="88"/>
      <c r="I6" s="88"/>
      <c r="J6" s="88"/>
      <c r="K6" s="88"/>
      <c r="L6" s="89"/>
    </row>
    <row r="7" spans="2:12" s="2" customFormat="1" ht="32.25" customHeight="1">
      <c r="B7" s="77"/>
      <c r="C7" s="78"/>
      <c r="D7" s="90"/>
      <c r="E7" s="90"/>
      <c r="F7" s="90"/>
      <c r="G7" s="90"/>
      <c r="H7" s="90"/>
      <c r="I7" s="90"/>
      <c r="J7" s="90"/>
      <c r="K7" s="90"/>
      <c r="L7" s="91"/>
    </row>
    <row r="8" spans="2:12" s="2" customFormat="1" ht="32.25" customHeight="1">
      <c r="B8" s="92" t="s">
        <v>151</v>
      </c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2:12" s="20" customFormat="1" ht="18">
      <c r="B9" s="80" t="s">
        <v>18</v>
      </c>
      <c r="C9" s="95" t="s">
        <v>2</v>
      </c>
      <c r="D9" s="80" t="s">
        <v>19</v>
      </c>
      <c r="E9" s="80" t="s">
        <v>66</v>
      </c>
      <c r="F9" s="80"/>
      <c r="G9" s="19"/>
      <c r="H9" s="80" t="s">
        <v>18</v>
      </c>
      <c r="I9" s="80" t="s">
        <v>2</v>
      </c>
      <c r="J9" s="80" t="s">
        <v>19</v>
      </c>
      <c r="K9" s="80" t="s">
        <v>65</v>
      </c>
      <c r="L9" s="80"/>
    </row>
    <row r="10" spans="2:12" s="20" customFormat="1" ht="17.25" customHeight="1">
      <c r="B10" s="80"/>
      <c r="C10" s="95"/>
      <c r="D10" s="80"/>
      <c r="E10" s="8" t="s">
        <v>145</v>
      </c>
      <c r="F10" s="8" t="s">
        <v>146</v>
      </c>
      <c r="G10" s="19"/>
      <c r="H10" s="80"/>
      <c r="I10" s="80"/>
      <c r="J10" s="80"/>
      <c r="K10" s="8" t="s">
        <v>145</v>
      </c>
      <c r="L10" s="8" t="s">
        <v>146</v>
      </c>
    </row>
    <row r="11" spans="2:12" s="24" customFormat="1" ht="15.75" customHeight="1">
      <c r="B11" s="81" t="s">
        <v>100</v>
      </c>
      <c r="C11" s="81"/>
      <c r="D11" s="81"/>
      <c r="E11" s="81"/>
      <c r="F11" s="81"/>
      <c r="G11" s="23"/>
      <c r="H11" s="82" t="s">
        <v>98</v>
      </c>
      <c r="I11" s="82"/>
      <c r="J11" s="82"/>
      <c r="K11" s="82"/>
      <c r="L11" s="82"/>
    </row>
    <row r="12" spans="2:12" s="20" customFormat="1" ht="15.75" customHeight="1">
      <c r="B12" s="41" t="s">
        <v>132</v>
      </c>
      <c r="C12" s="62" t="s">
        <v>21</v>
      </c>
      <c r="D12" s="31" t="s">
        <v>34</v>
      </c>
      <c r="E12" s="9">
        <f>F12-250</f>
        <v>68800</v>
      </c>
      <c r="F12" s="42">
        <v>69050</v>
      </c>
      <c r="G12" s="19"/>
      <c r="H12" s="39" t="s">
        <v>149</v>
      </c>
      <c r="I12" s="8" t="s">
        <v>73</v>
      </c>
      <c r="J12" s="30" t="s">
        <v>63</v>
      </c>
      <c r="K12" s="8">
        <f>L12-250</f>
        <v>58250</v>
      </c>
      <c r="L12" s="39">
        <v>58500</v>
      </c>
    </row>
    <row r="13" spans="2:12" s="20" customFormat="1" ht="15.75" customHeight="1">
      <c r="B13" s="72" t="s">
        <v>133</v>
      </c>
      <c r="C13" s="9" t="s">
        <v>21</v>
      </c>
      <c r="D13" s="31" t="s">
        <v>6</v>
      </c>
      <c r="E13" s="9">
        <f>F13-250</f>
        <v>68800</v>
      </c>
      <c r="F13" s="42">
        <v>69050</v>
      </c>
      <c r="G13" s="19"/>
      <c r="H13" s="50" t="s">
        <v>89</v>
      </c>
      <c r="I13" s="8" t="s">
        <v>72</v>
      </c>
      <c r="J13" s="30" t="s">
        <v>63</v>
      </c>
      <c r="K13" s="8">
        <f aca="true" t="shared" si="0" ref="K13:K24">L13-250</f>
        <v>58250</v>
      </c>
      <c r="L13" s="39">
        <v>58500</v>
      </c>
    </row>
    <row r="14" spans="2:12" s="20" customFormat="1" ht="15.75" customHeight="1">
      <c r="B14" s="41" t="s">
        <v>134</v>
      </c>
      <c r="C14" s="9" t="s">
        <v>136</v>
      </c>
      <c r="D14" s="31" t="s">
        <v>147</v>
      </c>
      <c r="E14" s="9">
        <f>F14-250</f>
        <v>68340</v>
      </c>
      <c r="F14" s="42">
        <v>68590</v>
      </c>
      <c r="G14" s="19"/>
      <c r="H14" s="50" t="s">
        <v>88</v>
      </c>
      <c r="I14" s="8" t="s">
        <v>73</v>
      </c>
      <c r="J14" s="30" t="s">
        <v>63</v>
      </c>
      <c r="K14" s="8">
        <f t="shared" si="0"/>
        <v>58250</v>
      </c>
      <c r="L14" s="39">
        <v>58500</v>
      </c>
    </row>
    <row r="15" spans="2:12" s="20" customFormat="1" ht="15.75" customHeight="1">
      <c r="B15" s="42">
        <v>14</v>
      </c>
      <c r="C15" s="9" t="s">
        <v>136</v>
      </c>
      <c r="D15" s="31" t="s">
        <v>6</v>
      </c>
      <c r="E15" s="9">
        <f aca="true" t="shared" si="1" ref="E15:E23">F15-250</f>
        <v>68340</v>
      </c>
      <c r="F15" s="42">
        <v>68590</v>
      </c>
      <c r="G15" s="19"/>
      <c r="H15" s="50" t="s">
        <v>90</v>
      </c>
      <c r="I15" s="8" t="s">
        <v>72</v>
      </c>
      <c r="J15" s="30" t="s">
        <v>63</v>
      </c>
      <c r="K15" s="8">
        <f>L15-250</f>
        <v>57050</v>
      </c>
      <c r="L15" s="39">
        <v>57300</v>
      </c>
    </row>
    <row r="16" spans="2:12" s="20" customFormat="1" ht="15.75" customHeight="1">
      <c r="B16" s="42">
        <v>16</v>
      </c>
      <c r="C16" s="9" t="s">
        <v>120</v>
      </c>
      <c r="D16" s="31" t="s">
        <v>147</v>
      </c>
      <c r="E16" s="9">
        <f t="shared" si="1"/>
        <v>68340</v>
      </c>
      <c r="F16" s="42">
        <v>68590</v>
      </c>
      <c r="G16" s="19"/>
      <c r="H16" s="50" t="s">
        <v>62</v>
      </c>
      <c r="I16" s="64" t="s">
        <v>109</v>
      </c>
      <c r="J16" s="30" t="s">
        <v>63</v>
      </c>
      <c r="K16" s="8">
        <f t="shared" si="0"/>
        <v>57050</v>
      </c>
      <c r="L16" s="39">
        <v>57300</v>
      </c>
    </row>
    <row r="17" spans="2:12" s="20" customFormat="1" ht="15.75" customHeight="1">
      <c r="B17" s="43">
        <v>18</v>
      </c>
      <c r="C17" s="9" t="s">
        <v>76</v>
      </c>
      <c r="D17" s="31" t="s">
        <v>6</v>
      </c>
      <c r="E17" s="9">
        <f t="shared" si="1"/>
        <v>68340</v>
      </c>
      <c r="F17" s="42">
        <v>68590</v>
      </c>
      <c r="G17" s="19"/>
      <c r="H17" s="50" t="s">
        <v>91</v>
      </c>
      <c r="I17" s="64" t="s">
        <v>109</v>
      </c>
      <c r="J17" s="31" t="s">
        <v>64</v>
      </c>
      <c r="K17" s="8">
        <f t="shared" si="0"/>
        <v>57050</v>
      </c>
      <c r="L17" s="39">
        <v>57300</v>
      </c>
    </row>
    <row r="18" spans="2:12" s="20" customFormat="1" ht="15.75" customHeight="1">
      <c r="B18" s="42">
        <v>20</v>
      </c>
      <c r="C18" s="9" t="s">
        <v>102</v>
      </c>
      <c r="D18" s="31" t="s">
        <v>148</v>
      </c>
      <c r="E18" s="9">
        <f t="shared" si="1"/>
        <v>68340</v>
      </c>
      <c r="F18" s="42">
        <v>68590</v>
      </c>
      <c r="G18" s="19"/>
      <c r="H18" s="50" t="s">
        <v>107</v>
      </c>
      <c r="I18" s="64" t="s">
        <v>109</v>
      </c>
      <c r="J18" s="31" t="s">
        <v>64</v>
      </c>
      <c r="K18" s="8">
        <f t="shared" si="0"/>
        <v>57050</v>
      </c>
      <c r="L18" s="39">
        <v>57300</v>
      </c>
    </row>
    <row r="19" spans="2:12" s="20" customFormat="1" ht="15.75" customHeight="1">
      <c r="B19" s="42">
        <v>22</v>
      </c>
      <c r="C19" s="9" t="s">
        <v>76</v>
      </c>
      <c r="D19" s="31" t="s">
        <v>6</v>
      </c>
      <c r="E19" s="9">
        <f>F19-250</f>
        <v>68340</v>
      </c>
      <c r="F19" s="42">
        <v>68590</v>
      </c>
      <c r="G19" s="19"/>
      <c r="H19" s="50" t="s">
        <v>92</v>
      </c>
      <c r="I19" s="64" t="s">
        <v>109</v>
      </c>
      <c r="J19" s="31">
        <v>11.7</v>
      </c>
      <c r="K19" s="8">
        <f t="shared" si="0"/>
        <v>57050</v>
      </c>
      <c r="L19" s="39">
        <v>57300</v>
      </c>
    </row>
    <row r="20" spans="2:12" s="20" customFormat="1" ht="15.75" customHeight="1">
      <c r="B20" s="39">
        <v>25</v>
      </c>
      <c r="C20" s="9" t="s">
        <v>79</v>
      </c>
      <c r="D20" s="31" t="s">
        <v>6</v>
      </c>
      <c r="E20" s="9">
        <f>F20-250</f>
        <v>68340</v>
      </c>
      <c r="F20" s="42">
        <v>68590</v>
      </c>
      <c r="G20" s="19"/>
      <c r="H20" s="50" t="s">
        <v>108</v>
      </c>
      <c r="I20" s="64" t="s">
        <v>109</v>
      </c>
      <c r="J20" s="31">
        <v>11.7</v>
      </c>
      <c r="K20" s="8">
        <f>L20-250</f>
        <v>57050</v>
      </c>
      <c r="L20" s="39">
        <v>57300</v>
      </c>
    </row>
    <row r="21" spans="2:12" s="20" customFormat="1" ht="15.75" customHeight="1">
      <c r="B21" s="42">
        <v>28</v>
      </c>
      <c r="C21" s="9" t="s">
        <v>79</v>
      </c>
      <c r="D21" s="31" t="s">
        <v>6</v>
      </c>
      <c r="E21" s="9">
        <f t="shared" si="1"/>
        <v>68340</v>
      </c>
      <c r="F21" s="42">
        <v>68590</v>
      </c>
      <c r="G21" s="19"/>
      <c r="H21" s="50" t="s">
        <v>122</v>
      </c>
      <c r="I21" s="64" t="s">
        <v>109</v>
      </c>
      <c r="J21" s="31">
        <v>11.7</v>
      </c>
      <c r="K21" s="8">
        <f t="shared" si="0"/>
        <v>57050</v>
      </c>
      <c r="L21" s="39">
        <v>57300</v>
      </c>
    </row>
    <row r="22" spans="2:12" s="20" customFormat="1" ht="15.75" customHeight="1">
      <c r="B22" s="42">
        <v>32</v>
      </c>
      <c r="C22" s="9" t="s">
        <v>79</v>
      </c>
      <c r="D22" s="31" t="s">
        <v>6</v>
      </c>
      <c r="E22" s="9">
        <f t="shared" si="1"/>
        <v>68340</v>
      </c>
      <c r="F22" s="42">
        <v>68590</v>
      </c>
      <c r="G22" s="19"/>
      <c r="H22" s="51" t="s">
        <v>121</v>
      </c>
      <c r="I22" s="64" t="s">
        <v>109</v>
      </c>
      <c r="J22" s="43">
        <v>11.7</v>
      </c>
      <c r="K22" s="8">
        <f t="shared" si="0"/>
        <v>57050</v>
      </c>
      <c r="L22" s="39">
        <v>57300</v>
      </c>
    </row>
    <row r="23" spans="2:12" s="20" customFormat="1" ht="15.75" customHeight="1">
      <c r="B23" s="43" t="s">
        <v>67</v>
      </c>
      <c r="C23" s="9" t="s">
        <v>79</v>
      </c>
      <c r="D23" s="31" t="s">
        <v>6</v>
      </c>
      <c r="E23" s="9">
        <f t="shared" si="1"/>
        <v>68340</v>
      </c>
      <c r="F23" s="42">
        <v>68590</v>
      </c>
      <c r="G23" s="19"/>
      <c r="H23" s="50" t="s">
        <v>52</v>
      </c>
      <c r="I23" s="64" t="s">
        <v>109</v>
      </c>
      <c r="J23" s="31">
        <v>11.7</v>
      </c>
      <c r="K23" s="8">
        <f t="shared" si="0"/>
        <v>110050</v>
      </c>
      <c r="L23" s="39">
        <v>110300</v>
      </c>
    </row>
    <row r="24" spans="2:12" s="20" customFormat="1" ht="15.75" customHeight="1">
      <c r="B24" s="82" t="s">
        <v>46</v>
      </c>
      <c r="C24" s="82"/>
      <c r="D24" s="82"/>
      <c r="E24" s="82"/>
      <c r="F24" s="82"/>
      <c r="G24" s="19"/>
      <c r="H24" s="50" t="s">
        <v>119</v>
      </c>
      <c r="I24" s="39"/>
      <c r="J24" s="9" t="s">
        <v>111</v>
      </c>
      <c r="K24" s="8">
        <f t="shared" si="0"/>
        <v>110050</v>
      </c>
      <c r="L24" s="39">
        <v>110300</v>
      </c>
    </row>
    <row r="25" spans="2:12" s="20" customFormat="1" ht="15.75" customHeight="1">
      <c r="B25" s="41" t="s">
        <v>51</v>
      </c>
      <c r="C25" s="63" t="s">
        <v>137</v>
      </c>
      <c r="D25" s="9" t="s">
        <v>3</v>
      </c>
      <c r="E25" s="9">
        <f aca="true" t="shared" si="2" ref="E25:E30">F25-250</f>
        <v>63750</v>
      </c>
      <c r="F25" s="42">
        <v>64000</v>
      </c>
      <c r="G25" s="19"/>
      <c r="H25" s="51" t="s">
        <v>93</v>
      </c>
      <c r="I25" s="64" t="s">
        <v>109</v>
      </c>
      <c r="J25" s="9" t="s">
        <v>112</v>
      </c>
      <c r="K25" s="8">
        <f>L23-250</f>
        <v>110050</v>
      </c>
      <c r="L25" s="39">
        <v>110300</v>
      </c>
    </row>
    <row r="26" spans="2:12" s="20" customFormat="1" ht="15.75" customHeight="1">
      <c r="B26" s="45" t="s">
        <v>54</v>
      </c>
      <c r="C26" s="42" t="s">
        <v>77</v>
      </c>
      <c r="D26" s="31" t="s">
        <v>4</v>
      </c>
      <c r="E26" s="9">
        <f t="shared" si="2"/>
        <v>63250</v>
      </c>
      <c r="F26" s="42">
        <v>63500</v>
      </c>
      <c r="G26" s="19"/>
      <c r="H26" s="82" t="s">
        <v>99</v>
      </c>
      <c r="I26" s="82"/>
      <c r="J26" s="82"/>
      <c r="K26" s="82"/>
      <c r="L26" s="82"/>
    </row>
    <row r="27" spans="2:12" s="20" customFormat="1" ht="15.75" customHeight="1">
      <c r="B27" s="42">
        <v>16</v>
      </c>
      <c r="C27" s="42" t="s">
        <v>77</v>
      </c>
      <c r="D27" s="31" t="s">
        <v>4</v>
      </c>
      <c r="E27" s="9">
        <f>F27-250</f>
        <v>61250</v>
      </c>
      <c r="F27" s="42">
        <v>61500</v>
      </c>
      <c r="G27" s="19"/>
      <c r="H27" s="67" t="s">
        <v>116</v>
      </c>
      <c r="I27" s="39" t="s">
        <v>73</v>
      </c>
      <c r="J27" s="69" t="s">
        <v>110</v>
      </c>
      <c r="K27" s="21">
        <f>L27-250</f>
        <v>80340</v>
      </c>
      <c r="L27" s="42">
        <v>80590</v>
      </c>
    </row>
    <row r="28" spans="2:12" s="20" customFormat="1" ht="15.75" customHeight="1">
      <c r="B28" s="42">
        <v>20</v>
      </c>
      <c r="C28" s="42" t="s">
        <v>77</v>
      </c>
      <c r="D28" s="31" t="s">
        <v>4</v>
      </c>
      <c r="E28" s="9">
        <f t="shared" si="2"/>
        <v>61250</v>
      </c>
      <c r="F28" s="42">
        <v>61500</v>
      </c>
      <c r="G28" s="19"/>
      <c r="H28" s="67" t="s">
        <v>117</v>
      </c>
      <c r="I28" s="39" t="s">
        <v>73</v>
      </c>
      <c r="J28" s="69" t="s">
        <v>110</v>
      </c>
      <c r="K28" s="21">
        <f>L28-250</f>
        <v>66340</v>
      </c>
      <c r="L28" s="42">
        <v>66590</v>
      </c>
    </row>
    <row r="29" spans="2:12" s="20" customFormat="1" ht="15.75" customHeight="1">
      <c r="B29" s="42">
        <v>22</v>
      </c>
      <c r="C29" s="42" t="s">
        <v>77</v>
      </c>
      <c r="D29" s="31" t="s">
        <v>4</v>
      </c>
      <c r="E29" s="9">
        <f t="shared" si="2"/>
        <v>61250</v>
      </c>
      <c r="F29" s="42">
        <v>61500</v>
      </c>
      <c r="G29" s="19"/>
      <c r="H29" s="67" t="s">
        <v>115</v>
      </c>
      <c r="I29" s="39" t="s">
        <v>73</v>
      </c>
      <c r="J29" s="69" t="s">
        <v>110</v>
      </c>
      <c r="K29" s="21">
        <f>L29-250</f>
        <v>66340</v>
      </c>
      <c r="L29" s="42">
        <v>66590</v>
      </c>
    </row>
    <row r="30" spans="2:12" s="20" customFormat="1" ht="15.75" customHeight="1">
      <c r="B30" s="39" t="s">
        <v>135</v>
      </c>
      <c r="C30" s="42" t="s">
        <v>77</v>
      </c>
      <c r="D30" s="31" t="s">
        <v>4</v>
      </c>
      <c r="E30" s="9">
        <f t="shared" si="2"/>
        <v>61250</v>
      </c>
      <c r="F30" s="42">
        <v>61500</v>
      </c>
      <c r="G30" s="19"/>
      <c r="H30" s="50" t="s">
        <v>118</v>
      </c>
      <c r="I30" s="39" t="s">
        <v>73</v>
      </c>
      <c r="J30" s="69" t="s">
        <v>110</v>
      </c>
      <c r="K30" s="21">
        <f>L30-250</f>
        <v>66340</v>
      </c>
      <c r="L30" s="42">
        <v>66590</v>
      </c>
    </row>
    <row r="31" spans="2:12" s="20" customFormat="1" ht="15.75" customHeight="1">
      <c r="B31" s="81" t="s">
        <v>80</v>
      </c>
      <c r="C31" s="81"/>
      <c r="D31" s="81"/>
      <c r="E31" s="81"/>
      <c r="F31" s="81"/>
      <c r="G31" s="19"/>
      <c r="H31" s="68" t="s">
        <v>55</v>
      </c>
      <c r="I31" s="39" t="s">
        <v>73</v>
      </c>
      <c r="J31" s="69" t="s">
        <v>110</v>
      </c>
      <c r="K31" s="21">
        <f>L31-250</f>
        <v>66340</v>
      </c>
      <c r="L31" s="42">
        <v>66590</v>
      </c>
    </row>
    <row r="32" spans="2:12" s="20" customFormat="1" ht="15.75" customHeight="1">
      <c r="B32" s="42">
        <v>6</v>
      </c>
      <c r="C32" s="61" t="s">
        <v>20</v>
      </c>
      <c r="D32" s="9" t="s">
        <v>35</v>
      </c>
      <c r="E32" s="9">
        <f>F32-250</f>
        <v>69700</v>
      </c>
      <c r="F32" s="42">
        <v>69950</v>
      </c>
      <c r="G32" s="19"/>
      <c r="H32" s="82" t="s">
        <v>81</v>
      </c>
      <c r="I32" s="82"/>
      <c r="J32" s="82"/>
      <c r="K32" s="82"/>
      <c r="L32" s="82"/>
    </row>
    <row r="33" spans="2:12" s="20" customFormat="1" ht="15.75" customHeight="1">
      <c r="B33" s="43">
        <v>8</v>
      </c>
      <c r="C33" s="62" t="s">
        <v>138</v>
      </c>
      <c r="D33" s="9" t="s">
        <v>3</v>
      </c>
      <c r="E33" s="9">
        <f aca="true" t="shared" si="3" ref="E33:E53">F33-250</f>
        <v>65750</v>
      </c>
      <c r="F33" s="42">
        <v>66000</v>
      </c>
      <c r="G33" s="19"/>
      <c r="H33" s="49" t="s">
        <v>37</v>
      </c>
      <c r="I33" s="39" t="s">
        <v>74</v>
      </c>
      <c r="J33" s="32" t="s">
        <v>6</v>
      </c>
      <c r="K33" s="8">
        <f>L33-250</f>
        <v>66650</v>
      </c>
      <c r="L33" s="39">
        <v>66900</v>
      </c>
    </row>
    <row r="34" spans="2:12" s="20" customFormat="1" ht="15.75" customHeight="1">
      <c r="B34" s="42">
        <v>8</v>
      </c>
      <c r="C34" s="9" t="s">
        <v>68</v>
      </c>
      <c r="D34" s="9" t="s">
        <v>5</v>
      </c>
      <c r="E34" s="9">
        <f t="shared" si="3"/>
        <v>65750</v>
      </c>
      <c r="F34" s="42">
        <v>66000</v>
      </c>
      <c r="G34" s="19"/>
      <c r="H34" s="50" t="s">
        <v>7</v>
      </c>
      <c r="I34" s="39" t="s">
        <v>74</v>
      </c>
      <c r="J34" s="32" t="s">
        <v>35</v>
      </c>
      <c r="K34" s="8">
        <f aca="true" t="shared" si="4" ref="K34:K47">L34-250</f>
        <v>66650</v>
      </c>
      <c r="L34" s="39">
        <v>66900</v>
      </c>
    </row>
    <row r="35" spans="2:12" s="20" customFormat="1" ht="15.75" customHeight="1">
      <c r="B35" s="43">
        <v>10</v>
      </c>
      <c r="C35" s="9" t="s">
        <v>68</v>
      </c>
      <c r="D35" s="31">
        <v>11.7</v>
      </c>
      <c r="E35" s="9">
        <f t="shared" si="3"/>
        <v>65750</v>
      </c>
      <c r="F35" s="42">
        <v>66000</v>
      </c>
      <c r="G35" s="19"/>
      <c r="H35" s="50" t="s">
        <v>16</v>
      </c>
      <c r="I35" s="39" t="s">
        <v>74</v>
      </c>
      <c r="J35" s="32" t="s">
        <v>6</v>
      </c>
      <c r="K35" s="8">
        <f t="shared" si="4"/>
        <v>66650</v>
      </c>
      <c r="L35" s="39">
        <v>66900</v>
      </c>
    </row>
    <row r="36" spans="2:12" s="20" customFormat="1" ht="15.75" customHeight="1">
      <c r="B36" s="42">
        <v>12</v>
      </c>
      <c r="C36" s="9" t="s">
        <v>68</v>
      </c>
      <c r="D36" s="31" t="s">
        <v>143</v>
      </c>
      <c r="E36" s="9">
        <f t="shared" si="3"/>
        <v>64300</v>
      </c>
      <c r="F36" s="42">
        <v>64550</v>
      </c>
      <c r="G36" s="19"/>
      <c r="H36" s="50" t="s">
        <v>8</v>
      </c>
      <c r="I36" s="65" t="s">
        <v>94</v>
      </c>
      <c r="J36" s="32" t="s">
        <v>6</v>
      </c>
      <c r="K36" s="8">
        <f t="shared" si="4"/>
        <v>66650</v>
      </c>
      <c r="L36" s="39">
        <v>66900</v>
      </c>
    </row>
    <row r="37" spans="2:12" s="20" customFormat="1" ht="15.75" customHeight="1">
      <c r="B37" s="43">
        <v>12</v>
      </c>
      <c r="C37" s="9" t="s">
        <v>68</v>
      </c>
      <c r="D37" s="31">
        <v>11.7</v>
      </c>
      <c r="E37" s="9">
        <f t="shared" si="3"/>
        <v>64300</v>
      </c>
      <c r="F37" s="42">
        <v>64550</v>
      </c>
      <c r="G37" s="19"/>
      <c r="H37" s="50" t="s">
        <v>9</v>
      </c>
      <c r="I37" s="39" t="s">
        <v>74</v>
      </c>
      <c r="J37" s="32" t="s">
        <v>6</v>
      </c>
      <c r="K37" s="8">
        <f t="shared" si="4"/>
        <v>66650</v>
      </c>
      <c r="L37" s="39">
        <v>66900</v>
      </c>
    </row>
    <row r="38" spans="2:12" s="20" customFormat="1" ht="15.75" customHeight="1">
      <c r="B38" s="9">
        <v>14</v>
      </c>
      <c r="C38" s="9" t="s">
        <v>68</v>
      </c>
      <c r="D38" s="31">
        <v>11.7</v>
      </c>
      <c r="E38" s="9">
        <f t="shared" si="3"/>
        <v>64300</v>
      </c>
      <c r="F38" s="42">
        <v>64550</v>
      </c>
      <c r="G38" s="19"/>
      <c r="H38" s="50" t="s">
        <v>17</v>
      </c>
      <c r="I38" s="39" t="s">
        <v>74</v>
      </c>
      <c r="J38" s="32" t="s">
        <v>6</v>
      </c>
      <c r="K38" s="8">
        <f t="shared" si="4"/>
        <v>68650</v>
      </c>
      <c r="L38" s="39">
        <v>68900</v>
      </c>
    </row>
    <row r="39" spans="2:12" s="20" customFormat="1" ht="15.75" customHeight="1">
      <c r="B39" s="43">
        <v>16</v>
      </c>
      <c r="C39" s="9" t="s">
        <v>68</v>
      </c>
      <c r="D39" s="31">
        <v>11.7</v>
      </c>
      <c r="E39" s="9">
        <f>F39-250</f>
        <v>64300</v>
      </c>
      <c r="F39" s="42">
        <v>64550</v>
      </c>
      <c r="G39" s="19"/>
      <c r="H39" s="50" t="s">
        <v>10</v>
      </c>
      <c r="I39" s="8" t="s">
        <v>72</v>
      </c>
      <c r="J39" s="32" t="s">
        <v>6</v>
      </c>
      <c r="K39" s="8">
        <f t="shared" si="4"/>
        <v>68650</v>
      </c>
      <c r="L39" s="39">
        <v>68900</v>
      </c>
    </row>
    <row r="40" spans="2:12" s="20" customFormat="1" ht="15.75" customHeight="1">
      <c r="B40" s="42">
        <v>18</v>
      </c>
      <c r="C40" s="9" t="s">
        <v>68</v>
      </c>
      <c r="D40" s="31">
        <v>11.7</v>
      </c>
      <c r="E40" s="9">
        <f t="shared" si="3"/>
        <v>64300</v>
      </c>
      <c r="F40" s="42">
        <v>64550</v>
      </c>
      <c r="G40" s="19"/>
      <c r="H40" s="50" t="s">
        <v>22</v>
      </c>
      <c r="I40" s="8" t="s">
        <v>72</v>
      </c>
      <c r="J40" s="32">
        <v>12</v>
      </c>
      <c r="K40" s="8">
        <f t="shared" si="4"/>
        <v>68650</v>
      </c>
      <c r="L40" s="39">
        <v>68900</v>
      </c>
    </row>
    <row r="41" spans="2:12" s="20" customFormat="1" ht="15.75" customHeight="1">
      <c r="B41" s="43">
        <v>18</v>
      </c>
      <c r="C41" s="9" t="s">
        <v>68</v>
      </c>
      <c r="D41" s="31">
        <v>11.7</v>
      </c>
      <c r="E41" s="9">
        <f t="shared" si="3"/>
        <v>64300</v>
      </c>
      <c r="F41" s="42">
        <v>64550</v>
      </c>
      <c r="G41" s="19"/>
      <c r="H41" s="50" t="s">
        <v>23</v>
      </c>
      <c r="I41" s="8" t="s">
        <v>72</v>
      </c>
      <c r="J41" s="32">
        <v>12</v>
      </c>
      <c r="K41" s="8">
        <f t="shared" si="4"/>
        <v>68650</v>
      </c>
      <c r="L41" s="39">
        <v>68900</v>
      </c>
    </row>
    <row r="42" spans="2:12" s="20" customFormat="1" ht="15.75" customHeight="1">
      <c r="B42" s="42">
        <v>20</v>
      </c>
      <c r="C42" s="9" t="s">
        <v>68</v>
      </c>
      <c r="D42" s="31">
        <v>11.7</v>
      </c>
      <c r="E42" s="9">
        <f>F42-250</f>
        <v>64300</v>
      </c>
      <c r="F42" s="42">
        <v>64550</v>
      </c>
      <c r="G42" s="19"/>
      <c r="H42" s="50" t="s">
        <v>11</v>
      </c>
      <c r="I42" s="39" t="s">
        <v>75</v>
      </c>
      <c r="J42" s="32" t="s">
        <v>150</v>
      </c>
      <c r="K42" s="8">
        <f t="shared" si="4"/>
        <v>68650</v>
      </c>
      <c r="L42" s="39">
        <v>68900</v>
      </c>
    </row>
    <row r="43" spans="2:12" s="20" customFormat="1" ht="15.75" customHeight="1">
      <c r="B43" s="43">
        <v>20</v>
      </c>
      <c r="C43" s="9" t="s">
        <v>68</v>
      </c>
      <c r="D43" s="31">
        <v>11.7</v>
      </c>
      <c r="E43" s="9">
        <f t="shared" si="3"/>
        <v>64300</v>
      </c>
      <c r="F43" s="42">
        <v>64550</v>
      </c>
      <c r="G43" s="19"/>
      <c r="H43" s="50" t="s">
        <v>39</v>
      </c>
      <c r="I43" s="8" t="s">
        <v>72</v>
      </c>
      <c r="J43" s="32">
        <v>12</v>
      </c>
      <c r="K43" s="8">
        <f>L43-250</f>
        <v>68650</v>
      </c>
      <c r="L43" s="39">
        <v>68900</v>
      </c>
    </row>
    <row r="44" spans="2:12" s="20" customFormat="1" ht="15.75" customHeight="1">
      <c r="B44" s="42">
        <v>22</v>
      </c>
      <c r="C44" s="9" t="s">
        <v>68</v>
      </c>
      <c r="D44" s="31">
        <v>11.7</v>
      </c>
      <c r="E44" s="9">
        <f t="shared" si="3"/>
        <v>64300</v>
      </c>
      <c r="F44" s="42">
        <v>64550</v>
      </c>
      <c r="G44" s="19"/>
      <c r="H44" s="50" t="s">
        <v>40</v>
      </c>
      <c r="I44" s="65" t="s">
        <v>94</v>
      </c>
      <c r="J44" s="32" t="s">
        <v>44</v>
      </c>
      <c r="K44" s="8">
        <f t="shared" si="4"/>
        <v>68650</v>
      </c>
      <c r="L44" s="39">
        <v>68900</v>
      </c>
    </row>
    <row r="45" spans="2:12" s="20" customFormat="1" ht="15.75" customHeight="1">
      <c r="B45" s="43">
        <v>22</v>
      </c>
      <c r="C45" s="9" t="s">
        <v>68</v>
      </c>
      <c r="D45" s="31">
        <v>11.7</v>
      </c>
      <c r="E45" s="9">
        <f t="shared" si="3"/>
        <v>64300</v>
      </c>
      <c r="F45" s="42">
        <v>64550</v>
      </c>
      <c r="G45" s="19"/>
      <c r="H45" s="50" t="s">
        <v>41</v>
      </c>
      <c r="I45" s="8" t="s">
        <v>72</v>
      </c>
      <c r="J45" s="32" t="s">
        <v>44</v>
      </c>
      <c r="K45" s="8">
        <f t="shared" si="4"/>
        <v>120650</v>
      </c>
      <c r="L45" s="39">
        <v>120900</v>
      </c>
    </row>
    <row r="46" spans="2:12" s="20" customFormat="1" ht="15.75" customHeight="1">
      <c r="B46" s="39">
        <v>25</v>
      </c>
      <c r="C46" s="9" t="s">
        <v>68</v>
      </c>
      <c r="D46" s="31">
        <v>11.7</v>
      </c>
      <c r="E46" s="9">
        <f t="shared" si="3"/>
        <v>64300</v>
      </c>
      <c r="F46" s="42">
        <v>64550</v>
      </c>
      <c r="G46" s="19"/>
      <c r="H46" s="50" t="s">
        <v>42</v>
      </c>
      <c r="I46" s="8" t="s">
        <v>72</v>
      </c>
      <c r="J46" s="32" t="s">
        <v>44</v>
      </c>
      <c r="K46" s="8">
        <f t="shared" si="4"/>
        <v>120650</v>
      </c>
      <c r="L46" s="39">
        <v>120900</v>
      </c>
    </row>
    <row r="47" spans="2:12" s="20" customFormat="1" ht="15.75" customHeight="1">
      <c r="B47" s="44">
        <v>25</v>
      </c>
      <c r="C47" s="9" t="s">
        <v>68</v>
      </c>
      <c r="D47" s="31">
        <v>11.7</v>
      </c>
      <c r="E47" s="9">
        <f t="shared" si="3"/>
        <v>64300</v>
      </c>
      <c r="F47" s="42">
        <v>64550</v>
      </c>
      <c r="G47" s="19"/>
      <c r="H47" s="50" t="s">
        <v>36</v>
      </c>
      <c r="I47" s="8" t="s">
        <v>72</v>
      </c>
      <c r="J47" s="9" t="s">
        <v>43</v>
      </c>
      <c r="K47" s="8">
        <f t="shared" si="4"/>
        <v>160240</v>
      </c>
      <c r="L47" s="42">
        <v>160490</v>
      </c>
    </row>
    <row r="48" spans="2:12" s="20" customFormat="1" ht="15.75" customHeight="1">
      <c r="B48" s="42">
        <v>28</v>
      </c>
      <c r="C48" s="9" t="s">
        <v>68</v>
      </c>
      <c r="D48" s="31">
        <v>11.7</v>
      </c>
      <c r="E48" s="9">
        <f t="shared" si="3"/>
        <v>64300</v>
      </c>
      <c r="F48" s="42">
        <v>64550</v>
      </c>
      <c r="G48" s="19"/>
      <c r="H48" s="82" t="s">
        <v>49</v>
      </c>
      <c r="I48" s="82"/>
      <c r="J48" s="82"/>
      <c r="K48" s="82"/>
      <c r="L48" s="82"/>
    </row>
    <row r="49" spans="2:12" s="20" customFormat="1" ht="15.75" customHeight="1">
      <c r="B49" s="43">
        <v>28</v>
      </c>
      <c r="C49" s="9" t="s">
        <v>68</v>
      </c>
      <c r="D49" s="31">
        <v>11.7</v>
      </c>
      <c r="E49" s="9">
        <f>F49-250</f>
        <v>64300</v>
      </c>
      <c r="F49" s="42">
        <v>64550</v>
      </c>
      <c r="G49" s="19"/>
      <c r="H49" s="52" t="s">
        <v>58</v>
      </c>
      <c r="I49" s="8" t="s">
        <v>78</v>
      </c>
      <c r="J49" s="30" t="s">
        <v>56</v>
      </c>
      <c r="K49" s="8">
        <f aca="true" t="shared" si="5" ref="K49:K54">L49-250</f>
        <v>66100</v>
      </c>
      <c r="L49" s="39">
        <v>66350</v>
      </c>
    </row>
    <row r="50" spans="2:12" s="20" customFormat="1" ht="15.75" customHeight="1">
      <c r="B50" s="42">
        <v>32</v>
      </c>
      <c r="C50" s="9" t="s">
        <v>68</v>
      </c>
      <c r="D50" s="31">
        <v>11.7</v>
      </c>
      <c r="E50" s="9">
        <f t="shared" si="3"/>
        <v>64300</v>
      </c>
      <c r="F50" s="42">
        <v>64550</v>
      </c>
      <c r="G50" s="19"/>
      <c r="H50" s="52" t="s">
        <v>82</v>
      </c>
      <c r="I50" s="8" t="s">
        <v>78</v>
      </c>
      <c r="J50" s="35" t="s">
        <v>101</v>
      </c>
      <c r="K50" s="8">
        <f t="shared" si="5"/>
        <v>66100</v>
      </c>
      <c r="L50" s="39">
        <v>66350</v>
      </c>
    </row>
    <row r="51" spans="2:12" s="20" customFormat="1" ht="15.75" customHeight="1">
      <c r="B51" s="43">
        <v>32</v>
      </c>
      <c r="C51" s="9" t="s">
        <v>68</v>
      </c>
      <c r="D51" s="31">
        <v>11.7</v>
      </c>
      <c r="E51" s="9">
        <f t="shared" si="3"/>
        <v>64300</v>
      </c>
      <c r="F51" s="42">
        <v>64550</v>
      </c>
      <c r="G51" s="19"/>
      <c r="H51" s="52" t="s">
        <v>83</v>
      </c>
      <c r="I51" s="8"/>
      <c r="J51" s="35">
        <v>11.7</v>
      </c>
      <c r="K51" s="8">
        <f t="shared" si="5"/>
        <v>66100</v>
      </c>
      <c r="L51" s="39">
        <v>66350</v>
      </c>
    </row>
    <row r="52" spans="2:12" s="20" customFormat="1" ht="15.75" customHeight="1">
      <c r="B52" s="9">
        <v>36</v>
      </c>
      <c r="C52" s="9" t="s">
        <v>68</v>
      </c>
      <c r="D52" s="31">
        <v>11.7</v>
      </c>
      <c r="E52" s="9">
        <f t="shared" si="3"/>
        <v>64300</v>
      </c>
      <c r="F52" s="42">
        <v>64550</v>
      </c>
      <c r="G52" s="19"/>
      <c r="H52" s="52" t="s">
        <v>84</v>
      </c>
      <c r="I52" s="8"/>
      <c r="J52" s="35">
        <v>11.7</v>
      </c>
      <c r="K52" s="8">
        <f t="shared" si="5"/>
        <v>66100</v>
      </c>
      <c r="L52" s="39">
        <v>66350</v>
      </c>
    </row>
    <row r="53" spans="2:12" s="20" customFormat="1" ht="15.75" customHeight="1">
      <c r="B53" s="43">
        <v>40</v>
      </c>
      <c r="C53" s="9" t="s">
        <v>68</v>
      </c>
      <c r="D53" s="31">
        <v>11.7</v>
      </c>
      <c r="E53" s="9">
        <f t="shared" si="3"/>
        <v>64300</v>
      </c>
      <c r="F53" s="42">
        <v>64550</v>
      </c>
      <c r="G53" s="19"/>
      <c r="H53" s="53" t="s">
        <v>85</v>
      </c>
      <c r="I53" s="8"/>
      <c r="J53" s="35">
        <v>11.7</v>
      </c>
      <c r="K53" s="8">
        <f t="shared" si="5"/>
        <v>66100</v>
      </c>
      <c r="L53" s="39">
        <v>66350</v>
      </c>
    </row>
    <row r="54" spans="2:12" s="20" customFormat="1" ht="15.75" customHeight="1">
      <c r="B54" s="82" t="s">
        <v>47</v>
      </c>
      <c r="C54" s="82"/>
      <c r="D54" s="82"/>
      <c r="E54" s="82"/>
      <c r="F54" s="82"/>
      <c r="G54" s="19"/>
      <c r="H54" s="51" t="s">
        <v>86</v>
      </c>
      <c r="I54" s="8"/>
      <c r="J54" s="35">
        <v>11.7</v>
      </c>
      <c r="K54" s="8">
        <f t="shared" si="5"/>
        <v>66100</v>
      </c>
      <c r="L54" s="39">
        <v>66350</v>
      </c>
    </row>
    <row r="55" spans="2:12" s="20" customFormat="1" ht="15.75" customHeight="1">
      <c r="B55" s="42">
        <v>10</v>
      </c>
      <c r="C55" s="63" t="s">
        <v>139</v>
      </c>
      <c r="D55" s="9" t="s">
        <v>33</v>
      </c>
      <c r="E55" s="9" t="s">
        <v>142</v>
      </c>
      <c r="F55" s="42">
        <v>77000</v>
      </c>
      <c r="G55" s="19"/>
      <c r="H55" s="101" t="s">
        <v>95</v>
      </c>
      <c r="I55" s="101"/>
      <c r="J55" s="101"/>
      <c r="K55" s="101"/>
      <c r="L55" s="101"/>
    </row>
    <row r="56" spans="2:12" s="20" customFormat="1" ht="15.75" customHeight="1">
      <c r="B56" s="43">
        <v>12</v>
      </c>
      <c r="C56" s="42" t="s">
        <v>139</v>
      </c>
      <c r="D56" s="9" t="s">
        <v>33</v>
      </c>
      <c r="E56" s="9">
        <v>62450</v>
      </c>
      <c r="F56" s="42">
        <v>73090</v>
      </c>
      <c r="G56" s="19"/>
      <c r="H56" s="79" t="s">
        <v>0</v>
      </c>
      <c r="I56" s="80" t="s">
        <v>2</v>
      </c>
      <c r="J56" s="80" t="s">
        <v>12</v>
      </c>
      <c r="K56" s="79" t="s">
        <v>1</v>
      </c>
      <c r="L56" s="79"/>
    </row>
    <row r="57" spans="2:12" s="20" customFormat="1" ht="15.75" customHeight="1">
      <c r="B57" s="42">
        <v>14</v>
      </c>
      <c r="C57" s="42" t="s">
        <v>104</v>
      </c>
      <c r="D57" s="9" t="s">
        <v>33</v>
      </c>
      <c r="E57" s="9">
        <f>F57-250</f>
        <v>72840</v>
      </c>
      <c r="F57" s="42">
        <v>73090</v>
      </c>
      <c r="G57" s="19"/>
      <c r="H57" s="79"/>
      <c r="I57" s="80"/>
      <c r="J57" s="80"/>
      <c r="K57" s="8" t="s">
        <v>38</v>
      </c>
      <c r="L57" s="9" t="s">
        <v>24</v>
      </c>
    </row>
    <row r="58" spans="2:12" s="20" customFormat="1" ht="15.75" customHeight="1">
      <c r="B58" s="46">
        <v>16</v>
      </c>
      <c r="C58" s="42" t="s">
        <v>144</v>
      </c>
      <c r="D58" s="9" t="s">
        <v>105</v>
      </c>
      <c r="E58" s="9">
        <f>F58-250</f>
        <v>72840</v>
      </c>
      <c r="F58" s="42">
        <v>73090</v>
      </c>
      <c r="G58" s="19"/>
      <c r="H58" s="51" t="s">
        <v>126</v>
      </c>
      <c r="I58" s="31" t="s">
        <v>87</v>
      </c>
      <c r="J58" s="31" t="s">
        <v>128</v>
      </c>
      <c r="K58" s="22">
        <f>L58*0.98</f>
        <v>68.6</v>
      </c>
      <c r="L58" s="57">
        <v>70</v>
      </c>
    </row>
    <row r="59" spans="2:16" s="20" customFormat="1" ht="15.75" customHeight="1">
      <c r="B59" s="82" t="s">
        <v>48</v>
      </c>
      <c r="C59" s="82"/>
      <c r="D59" s="82"/>
      <c r="E59" s="82"/>
      <c r="F59" s="82"/>
      <c r="G59" s="19"/>
      <c r="H59" s="51" t="s">
        <v>125</v>
      </c>
      <c r="I59" s="31" t="s">
        <v>87</v>
      </c>
      <c r="J59" s="31" t="s">
        <v>128</v>
      </c>
      <c r="K59" s="22">
        <f aca="true" t="shared" si="6" ref="K59:K70">L59*0.98</f>
        <v>77.42</v>
      </c>
      <c r="L59" s="57">
        <v>79</v>
      </c>
      <c r="P59" s="73"/>
    </row>
    <row r="60" spans="2:12" s="20" customFormat="1" ht="15.75" customHeight="1">
      <c r="B60" s="44" t="s">
        <v>106</v>
      </c>
      <c r="C60" s="42" t="s">
        <v>72</v>
      </c>
      <c r="D60" s="30" t="s">
        <v>3</v>
      </c>
      <c r="E60" s="8">
        <f>F60-250</f>
        <v>41650</v>
      </c>
      <c r="F60" s="39">
        <v>41900</v>
      </c>
      <c r="G60" s="19"/>
      <c r="H60" s="51" t="s">
        <v>124</v>
      </c>
      <c r="I60" s="31" t="s">
        <v>87</v>
      </c>
      <c r="J60" s="31" t="s">
        <v>128</v>
      </c>
      <c r="K60" s="22">
        <f>L60*0.98</f>
        <v>70.56</v>
      </c>
      <c r="L60" s="57">
        <v>72</v>
      </c>
    </row>
    <row r="61" spans="2:12" s="20" customFormat="1" ht="15.75" customHeight="1">
      <c r="B61" s="66" t="s">
        <v>113</v>
      </c>
      <c r="C61" s="42" t="s">
        <v>72</v>
      </c>
      <c r="D61" s="30" t="s">
        <v>3</v>
      </c>
      <c r="E61" s="8">
        <f>F61-250</f>
        <v>41650</v>
      </c>
      <c r="F61" s="39">
        <v>41900</v>
      </c>
      <c r="G61" s="19"/>
      <c r="H61" s="51" t="s">
        <v>129</v>
      </c>
      <c r="I61" s="31" t="s">
        <v>87</v>
      </c>
      <c r="J61" s="31" t="s">
        <v>128</v>
      </c>
      <c r="K61" s="22">
        <v>165</v>
      </c>
      <c r="L61" s="57">
        <v>171</v>
      </c>
    </row>
    <row r="62" spans="2:12" s="20" customFormat="1" ht="15.75" customHeight="1">
      <c r="B62" s="82" t="s">
        <v>96</v>
      </c>
      <c r="C62" s="82"/>
      <c r="D62" s="82"/>
      <c r="E62" s="82"/>
      <c r="F62" s="82"/>
      <c r="G62" s="19"/>
      <c r="H62" s="51" t="s">
        <v>25</v>
      </c>
      <c r="I62" s="31" t="s">
        <v>87</v>
      </c>
      <c r="J62" s="31" t="s">
        <v>127</v>
      </c>
      <c r="K62" s="22">
        <v>55</v>
      </c>
      <c r="L62" s="57">
        <v>85</v>
      </c>
    </row>
    <row r="63" spans="2:12" s="20" customFormat="1" ht="15.75" customHeight="1">
      <c r="B63" s="47" t="s">
        <v>51</v>
      </c>
      <c r="C63" s="64" t="s">
        <v>69</v>
      </c>
      <c r="D63" s="30" t="s">
        <v>34</v>
      </c>
      <c r="E63" s="8">
        <f aca="true" t="shared" si="7" ref="E63:E68">F63-250</f>
        <v>56850</v>
      </c>
      <c r="F63" s="39">
        <v>57100</v>
      </c>
      <c r="G63" s="19"/>
      <c r="H63" s="51" t="s">
        <v>26</v>
      </c>
      <c r="I63" s="31" t="s">
        <v>87</v>
      </c>
      <c r="J63" s="31" t="s">
        <v>127</v>
      </c>
      <c r="K63" s="22">
        <f t="shared" si="6"/>
        <v>87.22</v>
      </c>
      <c r="L63" s="57">
        <v>89</v>
      </c>
    </row>
    <row r="64" spans="2:12" s="20" customFormat="1" ht="15.75" customHeight="1">
      <c r="B64" s="44">
        <v>12</v>
      </c>
      <c r="C64" s="39" t="s">
        <v>72</v>
      </c>
      <c r="D64" s="30" t="s">
        <v>34</v>
      </c>
      <c r="E64" s="8">
        <f t="shared" si="7"/>
        <v>55250</v>
      </c>
      <c r="F64" s="39">
        <v>55500</v>
      </c>
      <c r="G64" s="19"/>
      <c r="H64" s="51" t="s">
        <v>27</v>
      </c>
      <c r="I64" s="33" t="s">
        <v>13</v>
      </c>
      <c r="J64" s="9" t="s">
        <v>14</v>
      </c>
      <c r="K64" s="22">
        <f t="shared" si="6"/>
        <v>142.1</v>
      </c>
      <c r="L64" s="57">
        <v>145</v>
      </c>
    </row>
    <row r="65" spans="2:12" s="20" customFormat="1" ht="15.75" customHeight="1">
      <c r="B65" s="39">
        <v>14</v>
      </c>
      <c r="C65" s="39" t="s">
        <v>72</v>
      </c>
      <c r="D65" s="30" t="s">
        <v>34</v>
      </c>
      <c r="E65" s="8">
        <f t="shared" si="7"/>
        <v>55250</v>
      </c>
      <c r="F65" s="39">
        <v>55500</v>
      </c>
      <c r="G65" s="19"/>
      <c r="H65" s="51" t="s">
        <v>28</v>
      </c>
      <c r="I65" s="33" t="s">
        <v>13</v>
      </c>
      <c r="J65" s="9" t="s">
        <v>14</v>
      </c>
      <c r="K65" s="22">
        <f t="shared" si="6"/>
        <v>97.02</v>
      </c>
      <c r="L65" s="57">
        <v>99</v>
      </c>
    </row>
    <row r="66" spans="2:12" s="20" customFormat="1" ht="15.75" customHeight="1">
      <c r="B66" s="44">
        <v>16</v>
      </c>
      <c r="C66" s="39" t="s">
        <v>72</v>
      </c>
      <c r="D66" s="30" t="s">
        <v>34</v>
      </c>
      <c r="E66" s="8">
        <f>F66-250</f>
        <v>55250</v>
      </c>
      <c r="F66" s="39">
        <v>55500</v>
      </c>
      <c r="G66" s="19"/>
      <c r="H66" s="51" t="s">
        <v>29</v>
      </c>
      <c r="I66" s="9"/>
      <c r="J66" s="9" t="s">
        <v>14</v>
      </c>
      <c r="K66" s="22">
        <f t="shared" si="6"/>
        <v>176.4</v>
      </c>
      <c r="L66" s="57">
        <v>180</v>
      </c>
    </row>
    <row r="67" spans="2:12" s="20" customFormat="1" ht="15.75" customHeight="1">
      <c r="B67" s="39">
        <v>20</v>
      </c>
      <c r="C67" s="39" t="s">
        <v>72</v>
      </c>
      <c r="D67" s="30" t="s">
        <v>34</v>
      </c>
      <c r="E67" s="8">
        <f t="shared" si="7"/>
        <v>55250</v>
      </c>
      <c r="F67" s="39">
        <v>55500</v>
      </c>
      <c r="G67" s="19"/>
      <c r="H67" s="51" t="s">
        <v>30</v>
      </c>
      <c r="I67" s="9"/>
      <c r="J67" s="9" t="s">
        <v>14</v>
      </c>
      <c r="K67" s="22">
        <f t="shared" si="6"/>
        <v>127.39999999999999</v>
      </c>
      <c r="L67" s="57">
        <v>130</v>
      </c>
    </row>
    <row r="68" spans="2:12" s="20" customFormat="1" ht="15.75" customHeight="1">
      <c r="B68" s="39" t="s">
        <v>114</v>
      </c>
      <c r="C68" s="39" t="s">
        <v>70</v>
      </c>
      <c r="D68" s="30" t="s">
        <v>34</v>
      </c>
      <c r="E68" s="8">
        <f t="shared" si="7"/>
        <v>55250</v>
      </c>
      <c r="F68" s="39">
        <v>55500</v>
      </c>
      <c r="G68" s="19"/>
      <c r="H68" s="51" t="s">
        <v>31</v>
      </c>
      <c r="I68" s="9" t="s">
        <v>15</v>
      </c>
      <c r="J68" s="9" t="s">
        <v>14</v>
      </c>
      <c r="K68" s="22">
        <f t="shared" si="6"/>
        <v>77.42</v>
      </c>
      <c r="L68" s="57">
        <v>79</v>
      </c>
    </row>
    <row r="69" spans="2:12" s="20" customFormat="1" ht="15.75" customHeight="1">
      <c r="B69" s="82" t="s">
        <v>97</v>
      </c>
      <c r="C69" s="82"/>
      <c r="D69" s="82"/>
      <c r="E69" s="82"/>
      <c r="F69" s="82"/>
      <c r="G69" s="19"/>
      <c r="H69" s="54" t="s">
        <v>32</v>
      </c>
      <c r="I69" s="18" t="s">
        <v>15</v>
      </c>
      <c r="J69" s="18" t="s">
        <v>14</v>
      </c>
      <c r="K69" s="25">
        <f t="shared" si="6"/>
        <v>77.42</v>
      </c>
      <c r="L69" s="57">
        <v>79</v>
      </c>
    </row>
    <row r="70" spans="2:12" s="20" customFormat="1" ht="15.75" customHeight="1">
      <c r="B70" s="47" t="s">
        <v>123</v>
      </c>
      <c r="C70" s="39" t="s">
        <v>71</v>
      </c>
      <c r="D70" s="34" t="s">
        <v>50</v>
      </c>
      <c r="E70" s="10">
        <v>58000</v>
      </c>
      <c r="F70" s="48">
        <v>58800</v>
      </c>
      <c r="G70" s="26"/>
      <c r="H70" s="55" t="s">
        <v>61</v>
      </c>
      <c r="I70" s="56" t="s">
        <v>59</v>
      </c>
      <c r="J70" s="36" t="s">
        <v>60</v>
      </c>
      <c r="K70" s="36">
        <f t="shared" si="6"/>
        <v>58.8</v>
      </c>
      <c r="L70" s="58">
        <v>60</v>
      </c>
    </row>
    <row r="71" spans="2:12" s="20" customFormat="1" ht="15.75" customHeight="1">
      <c r="B71" s="44">
        <v>12</v>
      </c>
      <c r="C71" s="39" t="s">
        <v>71</v>
      </c>
      <c r="D71" s="34" t="s">
        <v>50</v>
      </c>
      <c r="E71" s="10">
        <f>F71-250</f>
        <v>57550</v>
      </c>
      <c r="F71" s="48">
        <v>57800</v>
      </c>
      <c r="G71" s="11"/>
      <c r="H71" s="96" t="s">
        <v>140</v>
      </c>
      <c r="I71" s="97"/>
      <c r="J71" s="97"/>
      <c r="K71" s="97"/>
      <c r="L71" s="98"/>
    </row>
    <row r="72" spans="2:12" s="20" customFormat="1" ht="15.75" customHeight="1">
      <c r="B72" s="39">
        <v>14</v>
      </c>
      <c r="C72" s="39" t="s">
        <v>71</v>
      </c>
      <c r="D72" s="34" t="s">
        <v>50</v>
      </c>
      <c r="E72" s="10">
        <f>F72-250</f>
        <v>57550</v>
      </c>
      <c r="F72" s="48">
        <v>57800</v>
      </c>
      <c r="G72" s="11"/>
      <c r="H72" s="97"/>
      <c r="I72" s="97"/>
      <c r="J72" s="97"/>
      <c r="K72" s="97"/>
      <c r="L72" s="98"/>
    </row>
    <row r="73" spans="2:12" s="20" customFormat="1" ht="15.75" customHeight="1">
      <c r="B73" s="44" t="s">
        <v>53</v>
      </c>
      <c r="C73" s="39" t="s">
        <v>73</v>
      </c>
      <c r="D73" s="34" t="s">
        <v>50</v>
      </c>
      <c r="E73" s="10">
        <f>F73-250</f>
        <v>57550</v>
      </c>
      <c r="F73" s="48">
        <v>57800</v>
      </c>
      <c r="G73" s="11"/>
      <c r="H73" s="97"/>
      <c r="I73" s="97"/>
      <c r="J73" s="97"/>
      <c r="K73" s="97"/>
      <c r="L73" s="98"/>
    </row>
    <row r="74" spans="2:12" s="20" customFormat="1" ht="15.75" customHeight="1">
      <c r="B74" s="44" t="s">
        <v>103</v>
      </c>
      <c r="C74" s="39" t="s">
        <v>73</v>
      </c>
      <c r="D74" s="34" t="s">
        <v>50</v>
      </c>
      <c r="E74" s="10">
        <f>F74-250</f>
        <v>57550</v>
      </c>
      <c r="F74" s="48">
        <v>57800</v>
      </c>
      <c r="G74" s="12"/>
      <c r="H74" s="71" t="s">
        <v>130</v>
      </c>
      <c r="I74" s="59"/>
      <c r="J74" s="38"/>
      <c r="K74" s="37"/>
      <c r="L74" s="60"/>
    </row>
    <row r="75" spans="2:12" ht="6" customHeight="1">
      <c r="B75" s="13"/>
      <c r="C75" s="14"/>
      <c r="D75" s="15"/>
      <c r="E75" s="15"/>
      <c r="F75" s="15"/>
      <c r="G75" s="15"/>
      <c r="H75" s="15"/>
      <c r="I75" s="110" t="s">
        <v>131</v>
      </c>
      <c r="J75" s="110"/>
      <c r="K75" s="110"/>
      <c r="L75" s="111"/>
    </row>
    <row r="76" spans="2:12" ht="17.25">
      <c r="B76" s="70"/>
      <c r="C76" s="6"/>
      <c r="D76" s="7"/>
      <c r="E76" s="7"/>
      <c r="F76" s="7"/>
      <c r="G76" s="7"/>
      <c r="H76" s="7"/>
      <c r="I76" s="112"/>
      <c r="J76" s="112"/>
      <c r="K76" s="112"/>
      <c r="L76" s="113"/>
    </row>
    <row r="77" spans="2:12" ht="15">
      <c r="B77" s="99"/>
      <c r="C77" s="100"/>
      <c r="D77" s="100"/>
      <c r="E77" s="100"/>
      <c r="F77" s="100"/>
      <c r="G77" s="100"/>
      <c r="H77" s="100"/>
      <c r="I77" s="112"/>
      <c r="J77" s="112"/>
      <c r="K77" s="112"/>
      <c r="L77" s="113"/>
    </row>
    <row r="78" spans="2:12" ht="17.25">
      <c r="B78" s="104" t="s">
        <v>141</v>
      </c>
      <c r="C78" s="105"/>
      <c r="D78" s="105"/>
      <c r="E78" s="105"/>
      <c r="F78" s="105"/>
      <c r="G78" s="105"/>
      <c r="H78" s="105"/>
      <c r="I78" s="112"/>
      <c r="J78" s="112"/>
      <c r="K78" s="112"/>
      <c r="L78" s="113"/>
    </row>
    <row r="79" spans="2:12" ht="27" customHeight="1">
      <c r="B79" s="108"/>
      <c r="C79" s="109"/>
      <c r="D79" s="109"/>
      <c r="E79" s="109"/>
      <c r="F79" s="109"/>
      <c r="G79" s="5"/>
      <c r="H79" s="27" t="s">
        <v>152</v>
      </c>
      <c r="I79" s="16"/>
      <c r="J79" s="16"/>
      <c r="K79" s="16"/>
      <c r="L79" s="17"/>
    </row>
    <row r="80" spans="2:12" ht="30.75" customHeight="1">
      <c r="B80" s="102" t="s">
        <v>153</v>
      </c>
      <c r="C80" s="103"/>
      <c r="D80" s="103"/>
      <c r="E80" s="103"/>
      <c r="F80" s="103"/>
      <c r="G80" s="3"/>
      <c r="H80" s="106" t="s">
        <v>155</v>
      </c>
      <c r="I80" s="106"/>
      <c r="J80" s="106"/>
      <c r="K80" s="106"/>
      <c r="L80" s="107"/>
    </row>
  </sheetData>
  <sheetProtection/>
  <mergeCells count="35">
    <mergeCell ref="B80:F80"/>
    <mergeCell ref="B62:F62"/>
    <mergeCell ref="B69:F69"/>
    <mergeCell ref="B78:H78"/>
    <mergeCell ref="H80:L80"/>
    <mergeCell ref="B79:F79"/>
    <mergeCell ref="I75:L78"/>
    <mergeCell ref="H26:L26"/>
    <mergeCell ref="H32:L32"/>
    <mergeCell ref="H71:L73"/>
    <mergeCell ref="B77:H77"/>
    <mergeCell ref="J56:J57"/>
    <mergeCell ref="H55:L55"/>
    <mergeCell ref="B54:F54"/>
    <mergeCell ref="B59:F59"/>
    <mergeCell ref="B2:L3"/>
    <mergeCell ref="D4:L7"/>
    <mergeCell ref="B11:F11"/>
    <mergeCell ref="H11:L11"/>
    <mergeCell ref="B8:L8"/>
    <mergeCell ref="K9:L9"/>
    <mergeCell ref="H9:H10"/>
    <mergeCell ref="J9:J10"/>
    <mergeCell ref="C9:C10"/>
    <mergeCell ref="D9:D10"/>
    <mergeCell ref="B4:C7"/>
    <mergeCell ref="K56:L56"/>
    <mergeCell ref="H56:H57"/>
    <mergeCell ref="I56:I57"/>
    <mergeCell ref="B31:F31"/>
    <mergeCell ref="I9:I10"/>
    <mergeCell ref="B24:F24"/>
    <mergeCell ref="E9:F9"/>
    <mergeCell ref="H48:L48"/>
    <mergeCell ref="B9:B10"/>
  </mergeCells>
  <hyperlinks>
    <hyperlink ref="D1" r:id="rId1" display="WWW.TDSTOLICA.RU"/>
    <hyperlink ref="B78" r:id="rId2" display="TD-STOLICA@MAIL.RU"/>
  </hyperlinks>
  <printOptions horizontalCentered="1" verticalCentered="1"/>
  <pageMargins left="0" right="0" top="0.2" bottom="0.15" header="0" footer="0"/>
  <pageSetup fitToHeight="3" horizontalDpi="600" verticalDpi="600" orientation="portrait" paperSize="9" scale="6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MetalService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Нюся</cp:lastModifiedBy>
  <cp:lastPrinted>2014-09-07T06:36:16Z</cp:lastPrinted>
  <dcterms:created xsi:type="dcterms:W3CDTF">2004-01-29T11:54:29Z</dcterms:created>
  <dcterms:modified xsi:type="dcterms:W3CDTF">2023-11-12T09:03:45Z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