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10380" tabRatio="601" activeTab="0"/>
  </bookViews>
  <sheets>
    <sheet name="общий" sheetId="1" r:id="rId1"/>
  </sheets>
  <definedNames>
    <definedName name="_xlnm.Print_Area" localSheetId="0">'общий'!$B$1:$L$77</definedName>
  </definedNames>
  <calcPr fullCalcOnLoad="1" refMode="R1C1"/>
</workbook>
</file>

<file path=xl/sharedStrings.xml><?xml version="1.0" encoding="utf-8"?>
<sst xmlns="http://schemas.openxmlformats.org/spreadsheetml/2006/main" count="331" uniqueCount="186">
  <si>
    <t>Марка стали</t>
  </si>
  <si>
    <t>11,7м</t>
  </si>
  <si>
    <t xml:space="preserve">50х25х2 </t>
  </si>
  <si>
    <t>11,6м</t>
  </si>
  <si>
    <t>Размер</t>
  </si>
  <si>
    <t>Длина, м</t>
  </si>
  <si>
    <t>от 20 тн</t>
  </si>
  <si>
    <t>7-10м</t>
  </si>
  <si>
    <t xml:space="preserve">20х2,8 </t>
  </si>
  <si>
    <t xml:space="preserve">40х3,5 </t>
  </si>
  <si>
    <t>50х3,5</t>
  </si>
  <si>
    <t xml:space="preserve">15х2,8 </t>
  </si>
  <si>
    <t>10-11,7</t>
  </si>
  <si>
    <t xml:space="preserve">30х20х1,5 </t>
  </si>
  <si>
    <t>ст. 20</t>
  </si>
  <si>
    <t>ст. 10-20</t>
  </si>
  <si>
    <t>6-12</t>
  </si>
  <si>
    <t xml:space="preserve">25х3,2  </t>
  </si>
  <si>
    <t>ст.20</t>
  </si>
  <si>
    <t>17Г1С-У</t>
  </si>
  <si>
    <t>1-20 тн</t>
  </si>
  <si>
    <t>6-8м</t>
  </si>
  <si>
    <t>ст. 09Г2с</t>
  </si>
  <si>
    <t>ст. 3</t>
  </si>
  <si>
    <t>80х40х2-4</t>
  </si>
  <si>
    <t>80х60х3-4</t>
  </si>
  <si>
    <t>100х100х3-6</t>
  </si>
  <si>
    <t>WWW.TDSTOLICA.RU</t>
  </si>
  <si>
    <t>89х3,5-108х4</t>
  </si>
  <si>
    <t>426х6-10</t>
  </si>
  <si>
    <t>40х40х2-4</t>
  </si>
  <si>
    <t>40х25х2-3</t>
  </si>
  <si>
    <t>50х25х2,5-3</t>
  </si>
  <si>
    <t>60х30х2-3,5</t>
  </si>
  <si>
    <t>60х40х2-4</t>
  </si>
  <si>
    <t>160х160х4-8</t>
  </si>
  <si>
    <t>180х180х5-10</t>
  </si>
  <si>
    <t>200х200х6-12</t>
  </si>
  <si>
    <t>350х250х10</t>
  </si>
  <si>
    <t>127х3,5-5</t>
  </si>
  <si>
    <t xml:space="preserve">11,6 м </t>
  </si>
  <si>
    <t>6-10</t>
  </si>
  <si>
    <t>120х120х4-8</t>
  </si>
  <si>
    <t>25х25х1,5 -2</t>
  </si>
  <si>
    <t>273х5-10</t>
  </si>
  <si>
    <t>6м</t>
  </si>
  <si>
    <t xml:space="preserve">11,4 м </t>
  </si>
  <si>
    <t>10-11м</t>
  </si>
  <si>
    <t xml:space="preserve"> Для Отдела снабжения</t>
  </si>
  <si>
    <t>3пс\09Г2С</t>
  </si>
  <si>
    <t>ст.20\09Г2с</t>
  </si>
  <si>
    <t>325\377х6-10</t>
  </si>
  <si>
    <t>ТРУБЫ э/св ГОСТ  10705-80   20295-85</t>
  </si>
  <si>
    <t xml:space="preserve">Цена </t>
  </si>
  <si>
    <t>76х3,5-4</t>
  </si>
  <si>
    <t>273х8-10</t>
  </si>
  <si>
    <t>377х9-10</t>
  </si>
  <si>
    <t>4х1\32х3-6</t>
  </si>
  <si>
    <t>89х3,5-4,0</t>
  </si>
  <si>
    <t>102х3,5-4,0</t>
  </si>
  <si>
    <t>133х3,5-5</t>
  </si>
  <si>
    <t>Северсталь</t>
  </si>
  <si>
    <t>Борский</t>
  </si>
  <si>
    <t>НЛМК</t>
  </si>
  <si>
    <t>Тагмет</t>
  </si>
  <si>
    <t>ВМЗ</t>
  </si>
  <si>
    <t>ПНТЗ</t>
  </si>
  <si>
    <t>Ижорский</t>
  </si>
  <si>
    <t>ЧТПЗ</t>
  </si>
  <si>
    <t>ТРУБЫ э/св ГОСТ 10704-91\ 20295-85\ ТУ 14</t>
  </si>
  <si>
    <t xml:space="preserve">ТРУБЫ ВГП оцинк (ГОСТ 3262-75, 10704-91) </t>
  </si>
  <si>
    <t>09Г2С</t>
  </si>
  <si>
    <t>6-11,7м</t>
  </si>
  <si>
    <t>СТЗ</t>
  </si>
  <si>
    <t>40х20х1,2-2,5</t>
  </si>
  <si>
    <t>20х20х1,2-2</t>
  </si>
  <si>
    <t>80х80х2,5-6</t>
  </si>
  <si>
    <t>20х2,5\2,8</t>
  </si>
  <si>
    <t>25х2,8\3,2</t>
  </si>
  <si>
    <t>32х2,8\3,2</t>
  </si>
  <si>
    <t xml:space="preserve">40х3\3,5 </t>
  </si>
  <si>
    <t xml:space="preserve">ТРУБЫ ВГП черные (ГОСТ 3262-75) </t>
  </si>
  <si>
    <t>60х60х2-5</t>
  </si>
  <si>
    <t>150х150х4-8</t>
  </si>
  <si>
    <t>168х4-8</t>
  </si>
  <si>
    <t>4-8</t>
  </si>
  <si>
    <t>4-9</t>
  </si>
  <si>
    <r>
      <t>3пс\</t>
    </r>
    <r>
      <rPr>
        <b/>
        <sz val="12"/>
        <color indexed="10"/>
        <rFont val="Times New Roman"/>
        <family val="1"/>
      </rPr>
      <t>09Г2С</t>
    </r>
  </si>
  <si>
    <t>90град.</t>
  </si>
  <si>
    <t>25х2,8 д\у</t>
  </si>
  <si>
    <t>32х3,2 д\у</t>
  </si>
  <si>
    <t>40-60х3,5 д\у</t>
  </si>
  <si>
    <t>76-159х8 д\н</t>
  </si>
  <si>
    <t>ст.09Г2С</t>
  </si>
  <si>
    <t>168-219 д\н</t>
  </si>
  <si>
    <t>273-426 д\н</t>
  </si>
  <si>
    <t>530-630х12 д\н</t>
  </si>
  <si>
    <t>720х8-20 д\н</t>
  </si>
  <si>
    <t>820х8-20 д\н</t>
  </si>
  <si>
    <t>920-1220 д\н</t>
  </si>
  <si>
    <t>1420-2300 д\н</t>
  </si>
  <si>
    <t xml:space="preserve">32х2,8-3,2 </t>
  </si>
  <si>
    <t>ТРУБЫ  б\ш г\д х\д ГОСТ 8732-78\ 8734-78</t>
  </si>
  <si>
    <t xml:space="preserve">108х3,5-5,0 </t>
  </si>
  <si>
    <t>114х3,5-5</t>
  </si>
  <si>
    <t>38-45х3</t>
  </si>
  <si>
    <t>89-95х5</t>
  </si>
  <si>
    <t>70-76х3,5</t>
  </si>
  <si>
    <t>70-76х4</t>
  </si>
  <si>
    <t>102-108х5</t>
  </si>
  <si>
    <t>102-108х6-10</t>
  </si>
  <si>
    <t>102-108х4-20</t>
  </si>
  <si>
    <t>114х5-25</t>
  </si>
  <si>
    <t>114х6-25</t>
  </si>
  <si>
    <t>121х5-20</t>
  </si>
  <si>
    <t>159х10-36</t>
  </si>
  <si>
    <t>168-180х36</t>
  </si>
  <si>
    <t>168-180х10-40</t>
  </si>
  <si>
    <t>194-219х40</t>
  </si>
  <si>
    <t>203-219х7-50</t>
  </si>
  <si>
    <t>245-273х7</t>
  </si>
  <si>
    <t>245-273х12-40</t>
  </si>
  <si>
    <t>299-325х8-40</t>
  </si>
  <si>
    <t xml:space="preserve">351-377х12-45  </t>
  </si>
  <si>
    <t>402-426х12-50</t>
  </si>
  <si>
    <t>57-68х3,5-12</t>
  </si>
  <si>
    <t>89-95х4</t>
  </si>
  <si>
    <t>50х50х1,75</t>
  </si>
  <si>
    <t>50х50х2-4</t>
  </si>
  <si>
    <t>ПЭ80-SDR</t>
  </si>
  <si>
    <t>17,6.</t>
  </si>
  <si>
    <t>15-20х2,8 д\у</t>
  </si>
  <si>
    <t>ПНД ГОСТ 18599-01  ПВХ  ВЧШГ   ОТВОДЫ</t>
  </si>
  <si>
    <t>1020-2820х16</t>
  </si>
  <si>
    <t>70-73-76х5-19</t>
  </si>
  <si>
    <t>83-89-95х6-24</t>
  </si>
  <si>
    <t>127х5-20</t>
  </si>
  <si>
    <t>133х4-30</t>
  </si>
  <si>
    <t>140-146х5-30</t>
  </si>
  <si>
    <t>7,85-10м</t>
  </si>
  <si>
    <t>6-10м</t>
  </si>
  <si>
    <t>Россметалл</t>
  </si>
  <si>
    <t xml:space="preserve">12х1\51х3-4 </t>
  </si>
  <si>
    <t>57-76х2-4</t>
  </si>
  <si>
    <t>ст.20\09Г2C</t>
  </si>
  <si>
    <t xml:space="preserve">65-57х3,5 </t>
  </si>
  <si>
    <t>Прайс-листы на арматуру, нерж.и чугунные трубы, металлопрокат спрашивайте у менеджеров дополнительно!</t>
  </si>
  <si>
    <t>ДОСТАВКА ПО Москве, М\О, резка, цинкование</t>
  </si>
  <si>
    <t>152х5-40</t>
  </si>
  <si>
    <t>159х5-10</t>
  </si>
  <si>
    <t>15х15х1-1,5</t>
  </si>
  <si>
    <t xml:space="preserve"> </t>
  </si>
  <si>
    <t>6-12м</t>
  </si>
  <si>
    <t>Обсадная</t>
  </si>
  <si>
    <t>ТМК</t>
  </si>
  <si>
    <t>168х5-8 ТУ</t>
  </si>
  <si>
    <t>30х30х1,5-2</t>
  </si>
  <si>
    <t>40х40х1,5-2</t>
  </si>
  <si>
    <t xml:space="preserve">50х3,5-100х4,5 </t>
  </si>
  <si>
    <t>159-219х8</t>
  </si>
  <si>
    <t>273-325х10</t>
  </si>
  <si>
    <t>426-1420</t>
  </si>
  <si>
    <r>
      <t>Б\У</t>
    </r>
    <r>
      <rPr>
        <b/>
        <sz val="16"/>
        <rFont val="Times New Roman"/>
        <family val="1"/>
      </rPr>
      <t xml:space="preserve"> 76-133</t>
    </r>
  </si>
  <si>
    <t>530х6-12</t>
  </si>
  <si>
    <t>Контактное лицо:  Никишев Александр</t>
  </si>
  <si>
    <t>TD-STOLICA@MAIL.RU</t>
  </si>
  <si>
    <t>450-530х36-56</t>
  </si>
  <si>
    <t>920х8-12</t>
  </si>
  <si>
    <t>720х8-14</t>
  </si>
  <si>
    <t>630х6-14</t>
  </si>
  <si>
    <t>820х8-14</t>
  </si>
  <si>
    <t>133х4-325х8</t>
  </si>
  <si>
    <t>н\д</t>
  </si>
  <si>
    <t>3-12м</t>
  </si>
  <si>
    <t>Н\Н</t>
  </si>
  <si>
    <t>8-12м</t>
  </si>
  <si>
    <t>3м</t>
  </si>
  <si>
    <t>219х4-16</t>
  </si>
  <si>
    <t>426х6-12</t>
  </si>
  <si>
    <t>159х4-8</t>
  </si>
  <si>
    <t xml:space="preserve">Юридический адрес: 115304 г.Москва, ул.КАСПИЙСКАЯ,д.22, К.1,СТР.5,ЭТАЖ/ПОМЕЩ.5/ IX,КОМ/ОФИС 17А/234  ИНН: 7723603902 КПП:772401001      
Р/С: 40702810400280000954 в ПАО "БАНК УРАЛСИБ"  БИК: 044525787       К/С: 30101810100000000787 </t>
  </si>
  <si>
    <r>
      <rPr>
        <b/>
        <sz val="20"/>
        <color indexed="10"/>
        <rFont val="Cambria"/>
        <family val="0"/>
      </rPr>
      <t>8(495)</t>
    </r>
    <r>
      <rPr>
        <b/>
        <sz val="20"/>
        <color indexed="8"/>
        <rFont val="Cambria"/>
        <family val="0"/>
      </rPr>
      <t>649-06-19</t>
    </r>
    <r>
      <rPr>
        <b/>
        <sz val="20"/>
        <rFont val="Cambria"/>
        <family val="1"/>
      </rPr>
      <t xml:space="preserve"> </t>
    </r>
  </si>
  <si>
    <r>
      <t xml:space="preserve">ПОЛНЫЙ АССОРТИМЕНТ МЕТАЛЛОПРОКАТА
</t>
    </r>
    <r>
      <rPr>
        <b/>
        <sz val="12"/>
        <rFont val="Times New Roman"/>
        <family val="1"/>
      </rPr>
      <t>Тел/факс в Москве:</t>
    </r>
    <r>
      <rPr>
        <b/>
        <sz val="11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
</t>
    </r>
    <r>
      <rPr>
        <b/>
        <sz val="18"/>
        <rFont val="Times New Roman"/>
        <family val="1"/>
      </rPr>
      <t xml:space="preserve">+79264441140 </t>
    </r>
    <r>
      <rPr>
        <b/>
        <sz val="2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</t>
    </r>
  </si>
  <si>
    <t xml:space="preserve"> WhatsApp\Telegram  89264441140</t>
  </si>
  <si>
    <t>ТРУБЫ профиль (ТУ ГОСТ 8645-48, 8639-82, 30245)</t>
  </si>
  <si>
    <t>140х140х4-7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</si>
</sst>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  <numFmt numFmtId="174" formatCode="mmm/yyyy"/>
    <numFmt numFmtId="175" formatCode="[$-FC19]d\ mmmm\ yyyy\ &quot;г.&quot;"/>
    <numFmt numFmtId="176" formatCode="#,##0.00&quot;р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u val="single"/>
      <sz val="10"/>
      <color indexed="12"/>
      <name val="Arial Black"/>
      <family val="2"/>
    </font>
    <font>
      <b/>
      <sz val="14"/>
      <name val="Arial"/>
      <family val="2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20"/>
      <name val="Cambria"/>
      <family val="1"/>
    </font>
    <font>
      <b/>
      <sz val="20"/>
      <color indexed="10"/>
      <name val="Cambria"/>
      <family val="0"/>
    </font>
    <font>
      <b/>
      <sz val="20"/>
      <color indexed="8"/>
      <name val="Cambria"/>
      <family val="0"/>
    </font>
    <font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name val="Arial Cyr"/>
      <family val="0"/>
    </font>
    <font>
      <b/>
      <sz val="14"/>
      <color indexed="10"/>
      <name val="Times New Roman"/>
      <family val="1"/>
    </font>
    <font>
      <b/>
      <u val="single"/>
      <sz val="14"/>
      <color indexed="12"/>
      <name val="Arial Cyr"/>
      <family val="0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4" fillId="0" borderId="0" xfId="42" applyFont="1" applyFill="1" applyAlignment="1" applyProtection="1">
      <alignment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1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9" fillId="0" borderId="11" xfId="0" applyFont="1" applyFill="1" applyBorder="1" applyAlignment="1">
      <alignment horizontal="left" vertical="center" wrapText="1" indent="1"/>
    </xf>
    <xf numFmtId="0" fontId="22" fillId="0" borderId="11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/>
    </xf>
    <xf numFmtId="0" fontId="24" fillId="0" borderId="17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indent="1"/>
    </xf>
    <xf numFmtId="0" fontId="24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7" xfId="42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171" fontId="17" fillId="0" borderId="21" xfId="60" applyFont="1" applyFill="1" applyBorder="1" applyAlignment="1">
      <alignment horizontal="center"/>
    </xf>
    <xf numFmtId="171" fontId="23" fillId="0" borderId="22" xfId="60" applyFont="1" applyBorder="1" applyAlignment="1">
      <alignment/>
    </xf>
    <xf numFmtId="171" fontId="23" fillId="0" borderId="23" xfId="60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5" fillId="0" borderId="17" xfId="42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0"/>
          <a:ext cx="8096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152400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35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19775" y="0"/>
          <a:ext cx="2524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 contact@metallservis.ru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WWW:  http://www.metallservis.ru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1066800</xdr:colOff>
      <xdr:row>0</xdr:row>
      <xdr:rowOff>0</xdr:rowOff>
    </xdr:to>
    <xdr:pic>
      <xdr:nvPicPr>
        <xdr:cNvPr id="4" name="Picture 4" descr="logo_b&amp;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19075" y="0"/>
          <a:ext cx="86391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WordArt 6"/>
        <xdr:cNvSpPr>
          <a:spLocks/>
        </xdr:cNvSpPr>
      </xdr:nvSpPr>
      <xdr:spPr>
        <a:xfrm>
          <a:off x="1009650" y="0"/>
          <a:ext cx="441960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564"/>
            </a:avLst>
          </a:prstTxWarp>
        </a:bodyPr>
        <a:p>
          <a:pPr algn="ctr"/>
          <a:r>
            <a:rPr sz="1400" kern="10" spc="0">
              <a:ln w="1270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333399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ЗАО Российская торговая компания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WordArt 7"/>
        <xdr:cNvSpPr>
          <a:spLocks/>
        </xdr:cNvSpPr>
      </xdr:nvSpPr>
      <xdr:spPr>
        <a:xfrm>
          <a:off x="1009650" y="0"/>
          <a:ext cx="4419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333399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"С О Ю З"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11</xdr:col>
      <xdr:colOff>285750</xdr:colOff>
      <xdr:row>0</xdr:row>
      <xdr:rowOff>0</xdr:rowOff>
    </xdr:to>
    <xdr:sp>
      <xdr:nvSpPr>
        <xdr:cNvPr id="8" name="WordArt 8"/>
        <xdr:cNvSpPr>
          <a:spLocks/>
        </xdr:cNvSpPr>
      </xdr:nvSpPr>
      <xdr:spPr>
        <a:xfrm>
          <a:off x="3362325" y="0"/>
          <a:ext cx="7343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Закрытое акционерное общество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" name="Picture 9" descr="Логотип Метэкс2"/>
        <xdr:cNvPicPr preferRelativeResize="1">
          <a:picLocks noChangeAspect="1"/>
        </xdr:cNvPicPr>
      </xdr:nvPicPr>
      <xdr:blipFill>
        <a:blip r:embed="rId3"/>
        <a:srcRect t="15414" r="82574"/>
        <a:stretch>
          <a:fillRect/>
        </a:stretch>
      </xdr:blipFill>
      <xdr:spPr>
        <a:xfrm>
          <a:off x="285750" y="0"/>
          <a:ext cx="25146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895350</xdr:colOff>
      <xdr:row>0</xdr:row>
      <xdr:rowOff>0</xdr:rowOff>
    </xdr:from>
    <xdr:to>
      <xdr:col>8</xdr:col>
      <xdr:colOff>428625</xdr:colOff>
      <xdr:row>0</xdr:row>
      <xdr:rowOff>0</xdr:rowOff>
    </xdr:to>
    <xdr:pic>
      <xdr:nvPicPr>
        <xdr:cNvPr id="10" name="Picture 10" descr="Логотип Метэкс2"/>
        <xdr:cNvPicPr preferRelativeResize="1">
          <a:picLocks noChangeAspect="1"/>
        </xdr:cNvPicPr>
      </xdr:nvPicPr>
      <xdr:blipFill>
        <a:blip r:embed="rId3"/>
        <a:srcRect l="16519" t="71340" r="63108"/>
        <a:stretch>
          <a:fillRect/>
        </a:stretch>
      </xdr:blipFill>
      <xdr:spPr>
        <a:xfrm rot="21354862">
          <a:off x="3695700" y="0"/>
          <a:ext cx="37338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638175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1" name="WordArt 11"/>
        <xdr:cNvSpPr>
          <a:spLocks/>
        </xdr:cNvSpPr>
      </xdr:nvSpPr>
      <xdr:spPr>
        <a:xfrm>
          <a:off x="2409825" y="0"/>
          <a:ext cx="8315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Арекс-металл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2" name="Picture 13" descr="Логотип Метэкс2"/>
        <xdr:cNvPicPr preferRelativeResize="1">
          <a:picLocks noChangeAspect="1"/>
        </xdr:cNvPicPr>
      </xdr:nvPicPr>
      <xdr:blipFill>
        <a:blip r:embed="rId3"/>
        <a:srcRect t="15414" r="82574"/>
        <a:stretch>
          <a:fillRect/>
        </a:stretch>
      </xdr:blipFill>
      <xdr:spPr>
        <a:xfrm>
          <a:off x="11449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0</xdr:colOff>
      <xdr:row>77</xdr:row>
      <xdr:rowOff>0</xdr:rowOff>
    </xdr:from>
    <xdr:to>
      <xdr:col>12</xdr:col>
      <xdr:colOff>0</xdr:colOff>
      <xdr:row>77</xdr:row>
      <xdr:rowOff>0</xdr:rowOff>
    </xdr:to>
    <xdr:pic>
      <xdr:nvPicPr>
        <xdr:cNvPr id="13" name="Picture 24" descr="Логотип Метэкс2"/>
        <xdr:cNvPicPr preferRelativeResize="1">
          <a:picLocks noChangeAspect="1"/>
        </xdr:cNvPicPr>
      </xdr:nvPicPr>
      <xdr:blipFill>
        <a:blip r:embed="rId3"/>
        <a:srcRect t="15414" r="82574"/>
        <a:stretch>
          <a:fillRect/>
        </a:stretch>
      </xdr:blipFill>
      <xdr:spPr>
        <a:xfrm>
          <a:off x="11449050" y="1529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190500</xdr:colOff>
      <xdr:row>1</xdr:row>
      <xdr:rowOff>47625</xdr:rowOff>
    </xdr:from>
    <xdr:to>
      <xdr:col>11</xdr:col>
      <xdr:colOff>876300</xdr:colOff>
      <xdr:row>2</xdr:row>
      <xdr:rowOff>114300</xdr:rowOff>
    </xdr:to>
    <xdr:sp>
      <xdr:nvSpPr>
        <xdr:cNvPr id="14" name="WordArt 29"/>
        <xdr:cNvSpPr>
          <a:spLocks/>
        </xdr:cNvSpPr>
      </xdr:nvSpPr>
      <xdr:spPr>
        <a:xfrm>
          <a:off x="409575" y="228600"/>
          <a:ext cx="108870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Cambria"/>
              <a:cs typeface="Cambria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3</xdr:col>
      <xdr:colOff>180975</xdr:colOff>
      <xdr:row>3</xdr:row>
      <xdr:rowOff>95250</xdr:rowOff>
    </xdr:from>
    <xdr:to>
      <xdr:col>11</xdr:col>
      <xdr:colOff>733425</xdr:colOff>
      <xdr:row>7</xdr:row>
      <xdr:rowOff>0</xdr:rowOff>
    </xdr:to>
    <xdr:sp>
      <xdr:nvSpPr>
        <xdr:cNvPr id="15" name="WordArt 30"/>
        <xdr:cNvSpPr>
          <a:spLocks/>
        </xdr:cNvSpPr>
      </xdr:nvSpPr>
      <xdr:spPr>
        <a:xfrm>
          <a:off x="2981325" y="581025"/>
          <a:ext cx="8172450" cy="8001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78"/>
            </a:avLst>
          </a:prstTxWarp>
        </a:bodyPr>
        <a:p>
          <a:pPr algn="ctr"/>
          <a:r>
            <a:rPr sz="48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Cambria"/>
              <a:cs typeface="Cambria"/>
            </a:rPr>
            <a:t>ТД "Столица"</a:t>
          </a:r>
        </a:p>
      </xdr:txBody>
    </xdr:sp>
    <xdr:clientData/>
  </xdr:twoCellAnchor>
  <xdr:twoCellAnchor>
    <xdr:from>
      <xdr:col>1</xdr:col>
      <xdr:colOff>1209675</xdr:colOff>
      <xdr:row>77</xdr:row>
      <xdr:rowOff>0</xdr:rowOff>
    </xdr:from>
    <xdr:to>
      <xdr:col>5</xdr:col>
      <xdr:colOff>714375</xdr:colOff>
      <xdr:row>77</xdr:row>
      <xdr:rowOff>0</xdr:rowOff>
    </xdr:to>
    <xdr:pic>
      <xdr:nvPicPr>
        <xdr:cNvPr id="16" name="Picture 31" descr="Логотип Метэкс2"/>
        <xdr:cNvPicPr preferRelativeResize="1">
          <a:picLocks noChangeAspect="1"/>
        </xdr:cNvPicPr>
      </xdr:nvPicPr>
      <xdr:blipFill>
        <a:blip r:embed="rId3"/>
        <a:srcRect l="16519" t="71340" r="63108"/>
        <a:stretch>
          <a:fillRect/>
        </a:stretch>
      </xdr:blipFill>
      <xdr:spPr>
        <a:xfrm rot="21354862">
          <a:off x="1428750" y="15297150"/>
          <a:ext cx="39624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314325</xdr:colOff>
      <xdr:row>77</xdr:row>
      <xdr:rowOff>0</xdr:rowOff>
    </xdr:from>
    <xdr:to>
      <xdr:col>11</xdr:col>
      <xdr:colOff>200025</xdr:colOff>
      <xdr:row>77</xdr:row>
      <xdr:rowOff>0</xdr:rowOff>
    </xdr:to>
    <xdr:sp>
      <xdr:nvSpPr>
        <xdr:cNvPr id="17" name="WordArt 34"/>
        <xdr:cNvSpPr>
          <a:spLocks/>
        </xdr:cNvSpPr>
      </xdr:nvSpPr>
      <xdr:spPr>
        <a:xfrm>
          <a:off x="533400" y="15297150"/>
          <a:ext cx="100869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3</xdr:col>
      <xdr:colOff>647700</xdr:colOff>
      <xdr:row>77</xdr:row>
      <xdr:rowOff>0</xdr:rowOff>
    </xdr:from>
    <xdr:to>
      <xdr:col>10</xdr:col>
      <xdr:colOff>257175</xdr:colOff>
      <xdr:row>77</xdr:row>
      <xdr:rowOff>0</xdr:rowOff>
    </xdr:to>
    <xdr:sp>
      <xdr:nvSpPr>
        <xdr:cNvPr id="18" name="WordArt 35"/>
        <xdr:cNvSpPr>
          <a:spLocks/>
        </xdr:cNvSpPr>
      </xdr:nvSpPr>
      <xdr:spPr>
        <a:xfrm>
          <a:off x="3448050" y="15297150"/>
          <a:ext cx="6267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ТД"Столица"</a:t>
          </a:r>
        </a:p>
      </xdr:txBody>
    </xdr:sp>
    <xdr:clientData/>
  </xdr:twoCellAnchor>
  <xdr:twoCellAnchor>
    <xdr:from>
      <xdr:col>1</xdr:col>
      <xdr:colOff>314325</xdr:colOff>
      <xdr:row>77</xdr:row>
      <xdr:rowOff>0</xdr:rowOff>
    </xdr:from>
    <xdr:to>
      <xdr:col>11</xdr:col>
      <xdr:colOff>200025</xdr:colOff>
      <xdr:row>77</xdr:row>
      <xdr:rowOff>0</xdr:rowOff>
    </xdr:to>
    <xdr:sp>
      <xdr:nvSpPr>
        <xdr:cNvPr id="19" name="WordArt 36"/>
        <xdr:cNvSpPr>
          <a:spLocks/>
        </xdr:cNvSpPr>
      </xdr:nvSpPr>
      <xdr:spPr>
        <a:xfrm>
          <a:off x="533400" y="15297150"/>
          <a:ext cx="100869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3</xdr:col>
      <xdr:colOff>647700</xdr:colOff>
      <xdr:row>77</xdr:row>
      <xdr:rowOff>0</xdr:rowOff>
    </xdr:from>
    <xdr:to>
      <xdr:col>10</xdr:col>
      <xdr:colOff>257175</xdr:colOff>
      <xdr:row>77</xdr:row>
      <xdr:rowOff>0</xdr:rowOff>
    </xdr:to>
    <xdr:sp>
      <xdr:nvSpPr>
        <xdr:cNvPr id="20" name="WordArt 37"/>
        <xdr:cNvSpPr>
          <a:spLocks/>
        </xdr:cNvSpPr>
      </xdr:nvSpPr>
      <xdr:spPr>
        <a:xfrm>
          <a:off x="3448050" y="15297150"/>
          <a:ext cx="626745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ТД"Столица"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tolica.ru/" TargetMode="External" /><Relationship Id="rId2" Type="http://schemas.openxmlformats.org/officeDocument/2006/relationships/hyperlink" Target="mailto:TD-STOLICA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7"/>
  <sheetViews>
    <sheetView tabSelected="1" view="pageBreakPreview" zoomScale="75" zoomScaleNormal="75" zoomScaleSheetLayoutView="75" zoomScalePageLayoutView="0" workbookViewId="0" topLeftCell="A1">
      <selection activeCell="L37" sqref="L37"/>
    </sheetView>
  </sheetViews>
  <sheetFormatPr defaultColWidth="9.125" defaultRowHeight="12.75"/>
  <cols>
    <col min="1" max="1" width="2.875" style="1" customWidth="1"/>
    <col min="2" max="2" width="20.375" style="1" customWidth="1"/>
    <col min="3" max="3" width="13.50390625" style="5" customWidth="1"/>
    <col min="4" max="4" width="13.125" style="1" customWidth="1"/>
    <col min="5" max="5" width="11.50390625" style="1" customWidth="1"/>
    <col min="6" max="6" width="9.875" style="1" customWidth="1"/>
    <col min="7" max="7" width="2.00390625" style="1" customWidth="1"/>
    <col min="8" max="8" width="18.625" style="1" customWidth="1"/>
    <col min="9" max="9" width="17.625" style="1" customWidth="1"/>
    <col min="10" max="10" width="14.625" style="1" customWidth="1"/>
    <col min="11" max="11" width="12.625" style="1" customWidth="1"/>
    <col min="12" max="12" width="13.50390625" style="1" customWidth="1"/>
    <col min="13" max="13" width="9.125" style="1" hidden="1" customWidth="1"/>
    <col min="14" max="16384" width="9.125" style="1" customWidth="1"/>
  </cols>
  <sheetData>
    <row r="1" spans="4:8" ht="14.25" customHeight="1">
      <c r="D1" s="19" t="s">
        <v>27</v>
      </c>
      <c r="E1" s="43"/>
      <c r="H1" s="37" t="s">
        <v>48</v>
      </c>
    </row>
    <row r="2" spans="2:12" s="2" customFormat="1" ht="12.75">
      <c r="B2" s="82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s="2" customFormat="1" ht="11.25" customHeight="1">
      <c r="B3" s="77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2:12" s="2" customFormat="1" ht="12.75">
      <c r="B4" s="77" t="s">
        <v>182</v>
      </c>
      <c r="C4" s="78"/>
      <c r="D4" s="87"/>
      <c r="E4" s="87"/>
      <c r="F4" s="87"/>
      <c r="G4" s="87"/>
      <c r="H4" s="87"/>
      <c r="I4" s="87"/>
      <c r="J4" s="87"/>
      <c r="K4" s="87"/>
      <c r="L4" s="88"/>
    </row>
    <row r="5" spans="2:12" s="2" customFormat="1" ht="12.75">
      <c r="B5" s="79"/>
      <c r="C5" s="78"/>
      <c r="D5" s="87"/>
      <c r="E5" s="87"/>
      <c r="F5" s="87"/>
      <c r="G5" s="87"/>
      <c r="H5" s="87"/>
      <c r="I5" s="87"/>
      <c r="J5" s="87"/>
      <c r="K5" s="87"/>
      <c r="L5" s="88"/>
    </row>
    <row r="6" spans="2:12" s="2" customFormat="1" ht="12.75">
      <c r="B6" s="79"/>
      <c r="C6" s="78"/>
      <c r="D6" s="87"/>
      <c r="E6" s="87"/>
      <c r="F6" s="87"/>
      <c r="G6" s="87"/>
      <c r="H6" s="87"/>
      <c r="I6" s="87"/>
      <c r="J6" s="87"/>
      <c r="K6" s="87"/>
      <c r="L6" s="88"/>
    </row>
    <row r="7" spans="2:12" s="2" customFormat="1" ht="32.25" customHeight="1">
      <c r="B7" s="80"/>
      <c r="C7" s="81"/>
      <c r="D7" s="89"/>
      <c r="E7" s="89"/>
      <c r="F7" s="89"/>
      <c r="G7" s="89"/>
      <c r="H7" s="89"/>
      <c r="I7" s="89"/>
      <c r="J7" s="89"/>
      <c r="K7" s="89"/>
      <c r="L7" s="90"/>
    </row>
    <row r="8" spans="2:12" s="2" customFormat="1" ht="32.25" customHeight="1">
      <c r="B8" s="91" t="s">
        <v>180</v>
      </c>
      <c r="C8" s="92"/>
      <c r="D8" s="92"/>
      <c r="E8" s="92"/>
      <c r="F8" s="92"/>
      <c r="G8" s="92"/>
      <c r="H8" s="92"/>
      <c r="I8" s="92"/>
      <c r="J8" s="92"/>
      <c r="K8" s="92"/>
      <c r="L8" s="93"/>
    </row>
    <row r="9" spans="2:12" s="2" customFormat="1" ht="15">
      <c r="B9" s="55" t="s">
        <v>4</v>
      </c>
      <c r="C9" s="58" t="s">
        <v>0</v>
      </c>
      <c r="D9" s="55" t="s">
        <v>5</v>
      </c>
      <c r="E9" s="55" t="s">
        <v>53</v>
      </c>
      <c r="F9" s="55"/>
      <c r="G9" s="3"/>
      <c r="H9" s="55" t="s">
        <v>4</v>
      </c>
      <c r="I9" s="55" t="s">
        <v>0</v>
      </c>
      <c r="J9" s="55" t="s">
        <v>5</v>
      </c>
      <c r="K9" s="55" t="s">
        <v>53</v>
      </c>
      <c r="L9" s="55"/>
    </row>
    <row r="10" spans="2:12" ht="15">
      <c r="B10" s="56"/>
      <c r="C10" s="59"/>
      <c r="D10" s="56"/>
      <c r="E10" s="6" t="s">
        <v>6</v>
      </c>
      <c r="F10" s="6" t="s">
        <v>20</v>
      </c>
      <c r="G10" s="3"/>
      <c r="H10" s="56"/>
      <c r="I10" s="56"/>
      <c r="J10" s="56"/>
      <c r="K10" s="6" t="s">
        <v>6</v>
      </c>
      <c r="L10" s="6" t="s">
        <v>20</v>
      </c>
    </row>
    <row r="11" spans="2:12" ht="15" customHeight="1">
      <c r="B11" s="54" t="s">
        <v>102</v>
      </c>
      <c r="C11" s="54"/>
      <c r="D11" s="54"/>
      <c r="E11" s="54"/>
      <c r="F11" s="54"/>
      <c r="G11" s="3"/>
      <c r="H11" s="54" t="s">
        <v>184</v>
      </c>
      <c r="I11" s="54"/>
      <c r="J11" s="54"/>
      <c r="K11" s="54"/>
      <c r="L11" s="54"/>
    </row>
    <row r="12" spans="2:12" ht="15" customHeight="1">
      <c r="B12" s="26" t="s">
        <v>57</v>
      </c>
      <c r="C12" s="29" t="s">
        <v>73</v>
      </c>
      <c r="D12" s="24" t="s">
        <v>85</v>
      </c>
      <c r="E12" s="16">
        <f>F12-250</f>
        <v>255550</v>
      </c>
      <c r="F12" s="36">
        <v>255800</v>
      </c>
      <c r="G12" s="3"/>
      <c r="H12" s="27" t="s">
        <v>150</v>
      </c>
      <c r="I12" s="32" t="s">
        <v>61</v>
      </c>
      <c r="J12" s="23">
        <v>6</v>
      </c>
      <c r="K12" s="11">
        <v>45000</v>
      </c>
      <c r="L12" s="11">
        <v>49690</v>
      </c>
    </row>
    <row r="13" spans="2:12" ht="15" customHeight="1">
      <c r="B13" s="33" t="s">
        <v>105</v>
      </c>
      <c r="C13" s="29" t="s">
        <v>66</v>
      </c>
      <c r="D13" s="24" t="s">
        <v>86</v>
      </c>
      <c r="E13" s="16">
        <f>F13-250</f>
        <v>255550</v>
      </c>
      <c r="F13" s="36">
        <v>255800</v>
      </c>
      <c r="G13" s="3"/>
      <c r="H13" s="38" t="s">
        <v>75</v>
      </c>
      <c r="I13" s="32"/>
      <c r="J13" s="23">
        <v>6</v>
      </c>
      <c r="K13" s="11">
        <v>45000</v>
      </c>
      <c r="L13" s="11">
        <v>49690</v>
      </c>
    </row>
    <row r="14" spans="2:12" ht="15" customHeight="1">
      <c r="B14" s="44" t="s">
        <v>125</v>
      </c>
      <c r="C14" s="41" t="s">
        <v>71</v>
      </c>
      <c r="D14" s="24" t="s">
        <v>41</v>
      </c>
      <c r="E14" s="16">
        <f>F14-250</f>
        <v>165550</v>
      </c>
      <c r="F14" s="36">
        <v>165800</v>
      </c>
      <c r="G14" s="3"/>
      <c r="H14" s="38" t="s">
        <v>43</v>
      </c>
      <c r="I14" s="32"/>
      <c r="J14" s="23">
        <v>6</v>
      </c>
      <c r="K14" s="11">
        <v>45000</v>
      </c>
      <c r="L14" s="11">
        <v>49690</v>
      </c>
    </row>
    <row r="15" spans="2:12" ht="15" customHeight="1">
      <c r="B15" s="28" t="s">
        <v>107</v>
      </c>
      <c r="C15" s="29"/>
      <c r="D15" s="24" t="s">
        <v>41</v>
      </c>
      <c r="E15" s="16">
        <f aca="true" t="shared" si="0" ref="E15:E50">F15-250</f>
        <v>165550</v>
      </c>
      <c r="F15" s="36">
        <v>165800</v>
      </c>
      <c r="G15" s="3"/>
      <c r="H15" s="28" t="s">
        <v>13</v>
      </c>
      <c r="I15" s="32" t="s">
        <v>174</v>
      </c>
      <c r="J15" s="23">
        <v>6</v>
      </c>
      <c r="K15" s="11">
        <v>45000</v>
      </c>
      <c r="L15" s="11">
        <v>49690</v>
      </c>
    </row>
    <row r="16" spans="2:12" ht="15" customHeight="1">
      <c r="B16" s="28" t="s">
        <v>108</v>
      </c>
      <c r="C16" s="29" t="s">
        <v>66</v>
      </c>
      <c r="D16" s="24" t="s">
        <v>41</v>
      </c>
      <c r="E16" s="16">
        <f t="shared" si="0"/>
        <v>165550</v>
      </c>
      <c r="F16" s="36">
        <v>165800</v>
      </c>
      <c r="G16" s="3"/>
      <c r="H16" s="38" t="s">
        <v>156</v>
      </c>
      <c r="I16" s="32"/>
      <c r="J16" s="23">
        <v>6</v>
      </c>
      <c r="K16" s="11">
        <v>45000</v>
      </c>
      <c r="L16" s="11">
        <v>49690</v>
      </c>
    </row>
    <row r="17" spans="2:12" ht="15" customHeight="1">
      <c r="B17" s="39" t="s">
        <v>134</v>
      </c>
      <c r="C17" s="29"/>
      <c r="D17" s="24" t="s">
        <v>41</v>
      </c>
      <c r="E17" s="16">
        <f t="shared" si="0"/>
        <v>165550</v>
      </c>
      <c r="F17" s="36">
        <v>165800</v>
      </c>
      <c r="G17" s="3"/>
      <c r="H17" s="38" t="s">
        <v>157</v>
      </c>
      <c r="I17" s="32" t="s">
        <v>62</v>
      </c>
      <c r="J17" s="23">
        <v>6</v>
      </c>
      <c r="K17" s="11">
        <v>45000</v>
      </c>
      <c r="L17" s="11">
        <v>49690</v>
      </c>
    </row>
    <row r="18" spans="2:12" ht="15" customHeight="1">
      <c r="B18" s="28" t="s">
        <v>126</v>
      </c>
      <c r="C18" s="41" t="s">
        <v>71</v>
      </c>
      <c r="D18" s="24" t="s">
        <v>16</v>
      </c>
      <c r="E18" s="16">
        <f t="shared" si="0"/>
        <v>165550</v>
      </c>
      <c r="F18" s="36">
        <v>165800</v>
      </c>
      <c r="G18" s="3"/>
      <c r="H18" s="28" t="s">
        <v>30</v>
      </c>
      <c r="I18" s="32" t="s">
        <v>174</v>
      </c>
      <c r="J18" s="23" t="s">
        <v>172</v>
      </c>
      <c r="K18" s="11">
        <v>45000</v>
      </c>
      <c r="L18" s="11">
        <v>49690</v>
      </c>
    </row>
    <row r="19" spans="2:12" ht="15" customHeight="1">
      <c r="B19" s="28" t="s">
        <v>106</v>
      </c>
      <c r="C19" s="29" t="s">
        <v>66</v>
      </c>
      <c r="D19" s="24" t="s">
        <v>16</v>
      </c>
      <c r="E19" s="16">
        <f t="shared" si="0"/>
        <v>165550</v>
      </c>
      <c r="F19" s="36">
        <v>165800</v>
      </c>
      <c r="G19" s="3"/>
      <c r="H19" s="40" t="s">
        <v>74</v>
      </c>
      <c r="I19" s="32"/>
      <c r="J19" s="23">
        <v>6</v>
      </c>
      <c r="K19" s="11">
        <v>45000</v>
      </c>
      <c r="L19" s="11">
        <v>49690</v>
      </c>
    </row>
    <row r="20" spans="2:12" ht="15" customHeight="1">
      <c r="B20" s="39" t="s">
        <v>135</v>
      </c>
      <c r="C20" s="20" t="s">
        <v>67</v>
      </c>
      <c r="D20" s="24" t="s">
        <v>16</v>
      </c>
      <c r="E20" s="16">
        <f t="shared" si="0"/>
        <v>165550</v>
      </c>
      <c r="F20" s="36">
        <v>165800</v>
      </c>
      <c r="G20" s="3"/>
      <c r="H20" s="26" t="s">
        <v>31</v>
      </c>
      <c r="I20" s="32"/>
      <c r="J20" s="23">
        <v>6</v>
      </c>
      <c r="K20" s="11">
        <v>45000</v>
      </c>
      <c r="L20" s="11">
        <v>49690</v>
      </c>
    </row>
    <row r="21" spans="2:12" ht="15" customHeight="1">
      <c r="B21" s="27" t="s">
        <v>111</v>
      </c>
      <c r="C21" s="41" t="s">
        <v>71</v>
      </c>
      <c r="D21" s="24" t="s">
        <v>16</v>
      </c>
      <c r="E21" s="16">
        <f t="shared" si="0"/>
        <v>165550</v>
      </c>
      <c r="F21" s="36">
        <v>165800</v>
      </c>
      <c r="G21" s="3"/>
      <c r="H21" s="28" t="s">
        <v>127</v>
      </c>
      <c r="I21" s="32" t="s">
        <v>62</v>
      </c>
      <c r="J21" s="23">
        <v>6</v>
      </c>
      <c r="K21" s="11">
        <v>45000</v>
      </c>
      <c r="L21" s="11">
        <v>49690</v>
      </c>
    </row>
    <row r="22" spans="2:12" ht="15" customHeight="1">
      <c r="B22" s="28" t="s">
        <v>109</v>
      </c>
      <c r="C22" s="9"/>
      <c r="D22" s="24" t="s">
        <v>16</v>
      </c>
      <c r="E22" s="16">
        <f t="shared" si="0"/>
        <v>165550</v>
      </c>
      <c r="F22" s="36">
        <v>165800</v>
      </c>
      <c r="G22" s="3"/>
      <c r="H22" s="28" t="s">
        <v>128</v>
      </c>
      <c r="I22" s="32" t="s">
        <v>174</v>
      </c>
      <c r="J22" s="23" t="s">
        <v>172</v>
      </c>
      <c r="K22" s="11">
        <v>45000</v>
      </c>
      <c r="L22" s="11">
        <v>46690</v>
      </c>
    </row>
    <row r="23" spans="2:12" ht="15" customHeight="1">
      <c r="B23" s="27" t="s">
        <v>110</v>
      </c>
      <c r="C23" s="20" t="s">
        <v>67</v>
      </c>
      <c r="D23" s="24" t="s">
        <v>16</v>
      </c>
      <c r="E23" s="16">
        <f t="shared" si="0"/>
        <v>165550</v>
      </c>
      <c r="F23" s="36">
        <v>165800</v>
      </c>
      <c r="G23" s="3"/>
      <c r="H23" s="28" t="s">
        <v>2</v>
      </c>
      <c r="I23" s="32"/>
      <c r="J23" s="23">
        <v>6</v>
      </c>
      <c r="K23" s="11">
        <v>45000</v>
      </c>
      <c r="L23" s="11">
        <v>46690</v>
      </c>
    </row>
    <row r="24" spans="2:12" ht="15" customHeight="1">
      <c r="B24" s="28" t="s">
        <v>112</v>
      </c>
      <c r="C24" s="41" t="s">
        <v>71</v>
      </c>
      <c r="D24" s="24" t="s">
        <v>16</v>
      </c>
      <c r="E24" s="16">
        <f t="shared" si="0"/>
        <v>165550</v>
      </c>
      <c r="F24" s="36">
        <v>165800</v>
      </c>
      <c r="G24" s="3"/>
      <c r="H24" s="38" t="s">
        <v>32</v>
      </c>
      <c r="I24" s="32" t="s">
        <v>62</v>
      </c>
      <c r="J24" s="23">
        <v>6</v>
      </c>
      <c r="K24" s="11">
        <v>45000</v>
      </c>
      <c r="L24" s="11">
        <v>46690</v>
      </c>
    </row>
    <row r="25" spans="2:12" ht="15" customHeight="1">
      <c r="B25" s="28" t="s">
        <v>113</v>
      </c>
      <c r="C25" s="20" t="s">
        <v>67</v>
      </c>
      <c r="D25" s="24" t="s">
        <v>16</v>
      </c>
      <c r="E25" s="16">
        <v>29200</v>
      </c>
      <c r="F25" s="36">
        <v>165800</v>
      </c>
      <c r="G25" s="3"/>
      <c r="H25" s="28" t="s">
        <v>82</v>
      </c>
      <c r="I25" s="32" t="s">
        <v>174</v>
      </c>
      <c r="J25" s="23" t="s">
        <v>172</v>
      </c>
      <c r="K25" s="11">
        <v>45000</v>
      </c>
      <c r="L25" s="11">
        <v>46690</v>
      </c>
    </row>
    <row r="26" spans="2:12" ht="15" customHeight="1">
      <c r="B26" s="28" t="s">
        <v>114</v>
      </c>
      <c r="C26" s="29" t="s">
        <v>66</v>
      </c>
      <c r="D26" s="24" t="s">
        <v>16</v>
      </c>
      <c r="E26" s="16">
        <f t="shared" si="0"/>
        <v>165550</v>
      </c>
      <c r="F26" s="36">
        <v>165800</v>
      </c>
      <c r="G26" s="3"/>
      <c r="H26" s="38" t="s">
        <v>33</v>
      </c>
      <c r="I26" s="32"/>
      <c r="J26" s="23">
        <v>6</v>
      </c>
      <c r="K26" s="11">
        <v>45000</v>
      </c>
      <c r="L26" s="11">
        <v>46690</v>
      </c>
    </row>
    <row r="27" spans="2:12" ht="15" customHeight="1">
      <c r="B27" s="30" t="s">
        <v>136</v>
      </c>
      <c r="C27" s="29"/>
      <c r="D27" s="24" t="s">
        <v>16</v>
      </c>
      <c r="E27" s="16">
        <f t="shared" si="0"/>
        <v>165550</v>
      </c>
      <c r="F27" s="36">
        <v>165800</v>
      </c>
      <c r="G27" s="3"/>
      <c r="H27" s="28" t="s">
        <v>34</v>
      </c>
      <c r="I27" s="32" t="s">
        <v>62</v>
      </c>
      <c r="J27" s="23">
        <v>6</v>
      </c>
      <c r="K27" s="11">
        <v>45000</v>
      </c>
      <c r="L27" s="11">
        <v>46690</v>
      </c>
    </row>
    <row r="28" spans="2:12" ht="15" customHeight="1">
      <c r="B28" s="30" t="s">
        <v>137</v>
      </c>
      <c r="C28" s="29" t="s">
        <v>66</v>
      </c>
      <c r="D28" s="24" t="s">
        <v>16</v>
      </c>
      <c r="E28" s="16">
        <f t="shared" si="0"/>
        <v>145550</v>
      </c>
      <c r="F28" s="36">
        <v>145800</v>
      </c>
      <c r="G28" s="3"/>
      <c r="H28" s="27" t="s">
        <v>76</v>
      </c>
      <c r="I28" s="32" t="s">
        <v>174</v>
      </c>
      <c r="J28" s="23" t="s">
        <v>152</v>
      </c>
      <c r="K28" s="11">
        <v>45000</v>
      </c>
      <c r="L28" s="11">
        <v>46690</v>
      </c>
    </row>
    <row r="29" spans="2:12" ht="15" customHeight="1">
      <c r="B29" s="39" t="s">
        <v>138</v>
      </c>
      <c r="C29" s="29"/>
      <c r="D29" s="24" t="s">
        <v>16</v>
      </c>
      <c r="E29" s="16">
        <f t="shared" si="0"/>
        <v>145550</v>
      </c>
      <c r="F29" s="36">
        <v>145800</v>
      </c>
      <c r="G29" s="3"/>
      <c r="H29" s="28" t="s">
        <v>24</v>
      </c>
      <c r="I29" s="32" t="s">
        <v>63</v>
      </c>
      <c r="J29" s="23" t="s">
        <v>45</v>
      </c>
      <c r="K29" s="11">
        <v>45000</v>
      </c>
      <c r="L29" s="11">
        <v>46690</v>
      </c>
    </row>
    <row r="30" spans="2:12" ht="15" customHeight="1">
      <c r="B30" s="28" t="s">
        <v>148</v>
      </c>
      <c r="C30" s="29" t="s">
        <v>66</v>
      </c>
      <c r="D30" s="24" t="s">
        <v>16</v>
      </c>
      <c r="E30" s="16">
        <f>F30-250</f>
        <v>145550</v>
      </c>
      <c r="F30" s="36">
        <v>145800</v>
      </c>
      <c r="G30" s="3"/>
      <c r="H30" s="28" t="s">
        <v>25</v>
      </c>
      <c r="I30" s="42" t="s">
        <v>71</v>
      </c>
      <c r="J30" s="23" t="s">
        <v>45</v>
      </c>
      <c r="K30" s="11">
        <v>45000</v>
      </c>
      <c r="L30" s="11">
        <v>46690</v>
      </c>
    </row>
    <row r="31" spans="2:12" ht="15" customHeight="1">
      <c r="B31" s="28" t="s">
        <v>149</v>
      </c>
      <c r="C31" s="41" t="s">
        <v>71</v>
      </c>
      <c r="D31" s="24" t="s">
        <v>16</v>
      </c>
      <c r="E31" s="16">
        <f t="shared" si="0"/>
        <v>145550</v>
      </c>
      <c r="F31" s="36">
        <v>145800</v>
      </c>
      <c r="G31" s="3"/>
      <c r="H31" s="38" t="s">
        <v>26</v>
      </c>
      <c r="I31" s="42" t="s">
        <v>172</v>
      </c>
      <c r="J31" s="23" t="s">
        <v>173</v>
      </c>
      <c r="K31" s="11">
        <v>45000</v>
      </c>
      <c r="L31" s="11">
        <v>46690</v>
      </c>
    </row>
    <row r="32" spans="2:12" ht="15" customHeight="1">
      <c r="B32" s="28" t="s">
        <v>115</v>
      </c>
      <c r="C32" s="29"/>
      <c r="D32" s="24" t="s">
        <v>16</v>
      </c>
      <c r="E32" s="16">
        <f t="shared" si="0"/>
        <v>145550</v>
      </c>
      <c r="F32" s="36">
        <v>145800</v>
      </c>
      <c r="G32" s="3"/>
      <c r="H32" s="38" t="s">
        <v>42</v>
      </c>
      <c r="I32" s="23" t="s">
        <v>49</v>
      </c>
      <c r="J32" s="23" t="s">
        <v>152</v>
      </c>
      <c r="K32" s="11">
        <v>45000</v>
      </c>
      <c r="L32" s="11">
        <v>46690</v>
      </c>
    </row>
    <row r="33" spans="2:12" ht="15" customHeight="1">
      <c r="B33" s="28" t="s">
        <v>116</v>
      </c>
      <c r="C33" s="29" t="s">
        <v>68</v>
      </c>
      <c r="D33" s="24" t="s">
        <v>16</v>
      </c>
      <c r="E33" s="16">
        <f>F33-250</f>
        <v>145550</v>
      </c>
      <c r="F33" s="36">
        <v>145800</v>
      </c>
      <c r="G33" s="3"/>
      <c r="H33" s="38" t="s">
        <v>185</v>
      </c>
      <c r="I33" s="23" t="s">
        <v>49</v>
      </c>
      <c r="J33" s="23" t="s">
        <v>152</v>
      </c>
      <c r="K33" s="11">
        <v>45000</v>
      </c>
      <c r="L33" s="11">
        <v>46690</v>
      </c>
    </row>
    <row r="34" spans="2:12" ht="15" customHeight="1">
      <c r="B34" s="28" t="s">
        <v>155</v>
      </c>
      <c r="C34" s="9" t="s">
        <v>153</v>
      </c>
      <c r="D34" s="24" t="s">
        <v>154</v>
      </c>
      <c r="E34" s="16">
        <f>F34-250</f>
        <v>145550</v>
      </c>
      <c r="F34" s="36">
        <v>145800</v>
      </c>
      <c r="G34" s="3"/>
      <c r="H34" s="38" t="s">
        <v>83</v>
      </c>
      <c r="I34" s="23" t="s">
        <v>49</v>
      </c>
      <c r="J34" s="23" t="s">
        <v>152</v>
      </c>
      <c r="K34" s="11">
        <v>45000</v>
      </c>
      <c r="L34" s="11">
        <v>46690</v>
      </c>
    </row>
    <row r="35" spans="2:12" ht="15" customHeight="1">
      <c r="B35" s="39" t="s">
        <v>117</v>
      </c>
      <c r="C35" s="29"/>
      <c r="D35" s="24" t="s">
        <v>16</v>
      </c>
      <c r="E35" s="16">
        <f t="shared" si="0"/>
        <v>145550</v>
      </c>
      <c r="F35" s="36">
        <v>145800</v>
      </c>
      <c r="G35" s="3"/>
      <c r="H35" s="38" t="s">
        <v>35</v>
      </c>
      <c r="I35" s="23" t="s">
        <v>49</v>
      </c>
      <c r="J35" s="23" t="s">
        <v>152</v>
      </c>
      <c r="K35" s="11">
        <v>45000</v>
      </c>
      <c r="L35" s="11">
        <v>46690</v>
      </c>
    </row>
    <row r="36" spans="2:12" ht="15" customHeight="1">
      <c r="B36" s="28" t="s">
        <v>118</v>
      </c>
      <c r="C36" s="41" t="s">
        <v>22</v>
      </c>
      <c r="D36" s="24" t="s">
        <v>16</v>
      </c>
      <c r="E36" s="16">
        <f t="shared" si="0"/>
        <v>145550</v>
      </c>
      <c r="F36" s="36">
        <v>145800</v>
      </c>
      <c r="G36" s="3"/>
      <c r="H36" s="39" t="s">
        <v>36</v>
      </c>
      <c r="I36" s="23" t="s">
        <v>49</v>
      </c>
      <c r="J36" s="23" t="s">
        <v>152</v>
      </c>
      <c r="K36" s="11">
        <v>45000</v>
      </c>
      <c r="L36" s="11">
        <v>46690</v>
      </c>
    </row>
    <row r="37" spans="2:12" ht="15" customHeight="1">
      <c r="B37" s="27" t="s">
        <v>119</v>
      </c>
      <c r="C37" s="20" t="s">
        <v>15</v>
      </c>
      <c r="D37" s="24" t="s">
        <v>16</v>
      </c>
      <c r="E37" s="16">
        <f t="shared" si="0"/>
        <v>145550</v>
      </c>
      <c r="F37" s="36">
        <v>145800</v>
      </c>
      <c r="G37" s="3"/>
      <c r="H37" s="39" t="s">
        <v>37</v>
      </c>
      <c r="I37" s="23" t="s">
        <v>87</v>
      </c>
      <c r="J37" s="23" t="s">
        <v>152</v>
      </c>
      <c r="K37" s="11">
        <v>45000</v>
      </c>
      <c r="L37" s="11">
        <v>46690</v>
      </c>
    </row>
    <row r="38" spans="2:12" ht="15" customHeight="1">
      <c r="B38" s="28" t="s">
        <v>120</v>
      </c>
      <c r="C38" s="20"/>
      <c r="D38" s="24" t="s">
        <v>16</v>
      </c>
      <c r="E38" s="16">
        <f>F38-250</f>
        <v>145550</v>
      </c>
      <c r="F38" s="36">
        <v>145800</v>
      </c>
      <c r="G38" s="3"/>
      <c r="H38" s="38" t="s">
        <v>38</v>
      </c>
      <c r="I38" s="23" t="s">
        <v>87</v>
      </c>
      <c r="J38" s="23" t="s">
        <v>152</v>
      </c>
      <c r="K38" s="11">
        <v>86300</v>
      </c>
      <c r="L38" s="11">
        <v>86690</v>
      </c>
    </row>
    <row r="39" spans="2:12" ht="15" customHeight="1">
      <c r="B39" s="28" t="s">
        <v>55</v>
      </c>
      <c r="C39" s="20" t="s">
        <v>15</v>
      </c>
      <c r="D39" s="24" t="s">
        <v>16</v>
      </c>
      <c r="E39" s="16">
        <f t="shared" si="0"/>
        <v>155550</v>
      </c>
      <c r="F39" s="36">
        <v>155800</v>
      </c>
      <c r="G39" s="3"/>
      <c r="H39" s="54" t="s">
        <v>81</v>
      </c>
      <c r="I39" s="54"/>
      <c r="J39" s="54"/>
      <c r="K39" s="54"/>
      <c r="L39" s="54"/>
    </row>
    <row r="40" spans="2:12" ht="15" customHeight="1">
      <c r="B40" s="39" t="s">
        <v>121</v>
      </c>
      <c r="C40" s="20"/>
      <c r="D40" s="24" t="s">
        <v>16</v>
      </c>
      <c r="E40" s="16">
        <f t="shared" si="0"/>
        <v>155550</v>
      </c>
      <c r="F40" s="36">
        <v>155800</v>
      </c>
      <c r="G40" s="3"/>
      <c r="H40" s="30" t="s">
        <v>11</v>
      </c>
      <c r="I40" s="32" t="s">
        <v>65</v>
      </c>
      <c r="J40" s="23" t="s">
        <v>21</v>
      </c>
      <c r="K40" s="16">
        <f aca="true" t="shared" si="1" ref="K40:K45">L40-200</f>
        <v>49390</v>
      </c>
      <c r="L40" s="16">
        <v>49590</v>
      </c>
    </row>
    <row r="41" spans="2:12" ht="15" customHeight="1">
      <c r="B41" s="27" t="s">
        <v>122</v>
      </c>
      <c r="C41" s="20" t="s">
        <v>15</v>
      </c>
      <c r="D41" s="24" t="s">
        <v>16</v>
      </c>
      <c r="E41" s="16">
        <f t="shared" si="0"/>
        <v>155550</v>
      </c>
      <c r="F41" s="36">
        <v>155800</v>
      </c>
      <c r="G41" s="3"/>
      <c r="H41" s="30" t="s">
        <v>77</v>
      </c>
      <c r="I41" s="32"/>
      <c r="J41" s="23" t="s">
        <v>21</v>
      </c>
      <c r="K41" s="16">
        <f t="shared" si="1"/>
        <v>49390</v>
      </c>
      <c r="L41" s="16">
        <v>49590</v>
      </c>
    </row>
    <row r="42" spans="2:12" ht="15" customHeight="1">
      <c r="B42" s="28" t="s">
        <v>56</v>
      </c>
      <c r="C42" s="20"/>
      <c r="D42" s="24" t="s">
        <v>16</v>
      </c>
      <c r="E42" s="16">
        <f t="shared" si="0"/>
        <v>155550</v>
      </c>
      <c r="F42" s="36">
        <v>155800</v>
      </c>
      <c r="G42" s="3"/>
      <c r="H42" s="30" t="s">
        <v>78</v>
      </c>
      <c r="I42" s="32" t="s">
        <v>64</v>
      </c>
      <c r="J42" s="23" t="s">
        <v>139</v>
      </c>
      <c r="K42" s="16">
        <f t="shared" si="1"/>
        <v>49390</v>
      </c>
      <c r="L42" s="16">
        <v>49590</v>
      </c>
    </row>
    <row r="43" spans="2:12" ht="15" customHeight="1">
      <c r="B43" s="39" t="s">
        <v>123</v>
      </c>
      <c r="C43" s="20" t="s">
        <v>15</v>
      </c>
      <c r="D43" s="24" t="s">
        <v>16</v>
      </c>
      <c r="E43" s="16">
        <f t="shared" si="0"/>
        <v>155550</v>
      </c>
      <c r="F43" s="36">
        <v>155800</v>
      </c>
      <c r="G43" s="3"/>
      <c r="H43" s="30" t="s">
        <v>79</v>
      </c>
      <c r="I43" s="32"/>
      <c r="J43" s="22" t="s">
        <v>140</v>
      </c>
      <c r="K43" s="16">
        <f t="shared" si="1"/>
        <v>49390</v>
      </c>
      <c r="L43" s="16">
        <v>49590</v>
      </c>
    </row>
    <row r="44" spans="2:12" ht="15" customHeight="1">
      <c r="B44" s="28" t="s">
        <v>29</v>
      </c>
      <c r="C44" s="41" t="s">
        <v>22</v>
      </c>
      <c r="D44" s="24" t="s">
        <v>16</v>
      </c>
      <c r="E44" s="16">
        <f t="shared" si="0"/>
        <v>155550</v>
      </c>
      <c r="F44" s="36">
        <v>155800</v>
      </c>
      <c r="G44" s="3"/>
      <c r="H44" s="30" t="s">
        <v>80</v>
      </c>
      <c r="I44" s="32" t="s">
        <v>65</v>
      </c>
      <c r="J44" s="22" t="s">
        <v>140</v>
      </c>
      <c r="K44" s="16">
        <f t="shared" si="1"/>
        <v>49390</v>
      </c>
      <c r="L44" s="16">
        <v>49590</v>
      </c>
    </row>
    <row r="45" spans="2:12" ht="15" customHeight="1">
      <c r="B45" s="39" t="s">
        <v>124</v>
      </c>
      <c r="C45" s="20"/>
      <c r="D45" s="24" t="s">
        <v>16</v>
      </c>
      <c r="E45" s="16">
        <f t="shared" si="0"/>
        <v>155550</v>
      </c>
      <c r="F45" s="36">
        <v>155800</v>
      </c>
      <c r="G45" s="3"/>
      <c r="H45" s="52" t="s">
        <v>158</v>
      </c>
      <c r="I45" s="32" t="s">
        <v>64</v>
      </c>
      <c r="J45" s="22" t="s">
        <v>140</v>
      </c>
      <c r="K45" s="16">
        <f t="shared" si="1"/>
        <v>49390</v>
      </c>
      <c r="L45" s="16">
        <v>49590</v>
      </c>
    </row>
    <row r="46" spans="2:12" ht="15" customHeight="1">
      <c r="B46" s="39" t="s">
        <v>166</v>
      </c>
      <c r="C46" s="20" t="s">
        <v>15</v>
      </c>
      <c r="D46" s="24" t="s">
        <v>16</v>
      </c>
      <c r="E46" s="16">
        <f t="shared" si="0"/>
        <v>155550</v>
      </c>
      <c r="F46" s="36">
        <v>155800</v>
      </c>
      <c r="G46" s="3"/>
      <c r="H46" s="54" t="s">
        <v>70</v>
      </c>
      <c r="I46" s="54"/>
      <c r="J46" s="54"/>
      <c r="K46" s="54"/>
      <c r="L46" s="54"/>
    </row>
    <row r="47" spans="2:12" ht="15" customHeight="1">
      <c r="B47" s="53" t="s">
        <v>162</v>
      </c>
      <c r="C47" s="20"/>
      <c r="D47" s="24" t="s">
        <v>16</v>
      </c>
      <c r="E47" s="16">
        <f t="shared" si="0"/>
        <v>45550</v>
      </c>
      <c r="F47" s="36">
        <v>45800</v>
      </c>
      <c r="G47" s="3"/>
      <c r="H47" s="28" t="s">
        <v>11</v>
      </c>
      <c r="I47" s="32" t="s">
        <v>64</v>
      </c>
      <c r="J47" s="23">
        <v>7.9</v>
      </c>
      <c r="K47" s="16">
        <f aca="true" t="shared" si="2" ref="K47:K55">L47-200</f>
        <v>89190</v>
      </c>
      <c r="L47" s="11">
        <v>89390</v>
      </c>
    </row>
    <row r="48" spans="2:12" ht="15" customHeight="1">
      <c r="B48" s="27" t="s">
        <v>159</v>
      </c>
      <c r="C48" s="20"/>
      <c r="D48" s="24" t="s">
        <v>16</v>
      </c>
      <c r="E48" s="16">
        <f t="shared" si="0"/>
        <v>55550</v>
      </c>
      <c r="F48" s="36">
        <v>55800</v>
      </c>
      <c r="G48" s="3"/>
      <c r="H48" s="28" t="s">
        <v>8</v>
      </c>
      <c r="I48" s="32"/>
      <c r="J48" s="23">
        <v>7.9</v>
      </c>
      <c r="K48" s="16">
        <f t="shared" si="2"/>
        <v>89190</v>
      </c>
      <c r="L48" s="11">
        <v>89390</v>
      </c>
    </row>
    <row r="49" spans="2:12" ht="15" customHeight="1">
      <c r="B49" s="27" t="s">
        <v>160</v>
      </c>
      <c r="C49" s="20"/>
      <c r="D49" s="24" t="s">
        <v>16</v>
      </c>
      <c r="E49" s="16">
        <f t="shared" si="0"/>
        <v>55550</v>
      </c>
      <c r="F49" s="36">
        <v>55800</v>
      </c>
      <c r="G49" s="3"/>
      <c r="H49" s="28" t="s">
        <v>17</v>
      </c>
      <c r="I49" s="32" t="s">
        <v>64</v>
      </c>
      <c r="J49" s="23" t="s">
        <v>7</v>
      </c>
      <c r="K49" s="16">
        <f t="shared" si="2"/>
        <v>89190</v>
      </c>
      <c r="L49" s="11">
        <v>89390</v>
      </c>
    </row>
    <row r="50" spans="2:12" ht="15" customHeight="1">
      <c r="B50" s="10" t="s">
        <v>161</v>
      </c>
      <c r="C50" s="20"/>
      <c r="D50" s="24" t="s">
        <v>16</v>
      </c>
      <c r="E50" s="16">
        <f t="shared" si="0"/>
        <v>55550</v>
      </c>
      <c r="F50" s="36">
        <v>55800</v>
      </c>
      <c r="G50" s="3"/>
      <c r="H50" s="28" t="s">
        <v>101</v>
      </c>
      <c r="I50" s="32"/>
      <c r="J50" s="23" t="s">
        <v>7</v>
      </c>
      <c r="K50" s="16">
        <f t="shared" si="2"/>
        <v>88190</v>
      </c>
      <c r="L50" s="11">
        <v>88390</v>
      </c>
    </row>
    <row r="51" spans="2:12" ht="15" customHeight="1">
      <c r="B51" s="57" t="s">
        <v>69</v>
      </c>
      <c r="C51" s="57"/>
      <c r="D51" s="57"/>
      <c r="E51" s="57"/>
      <c r="F51" s="57"/>
      <c r="G51" s="3"/>
      <c r="H51" s="28" t="s">
        <v>9</v>
      </c>
      <c r="I51" s="32" t="s">
        <v>64</v>
      </c>
      <c r="J51" s="23" t="s">
        <v>7</v>
      </c>
      <c r="K51" s="16">
        <f t="shared" si="2"/>
        <v>78190</v>
      </c>
      <c r="L51" s="11">
        <v>78390</v>
      </c>
    </row>
    <row r="52" spans="2:12" ht="15" customHeight="1">
      <c r="B52" s="30" t="s">
        <v>163</v>
      </c>
      <c r="C52" s="46" t="s">
        <v>50</v>
      </c>
      <c r="D52" s="22" t="s">
        <v>40</v>
      </c>
      <c r="E52" s="16">
        <f aca="true" t="shared" si="3" ref="E52:E57">F52-200</f>
        <v>83600</v>
      </c>
      <c r="F52" s="11">
        <v>83800</v>
      </c>
      <c r="G52" s="3"/>
      <c r="H52" s="28" t="s">
        <v>10</v>
      </c>
      <c r="I52" s="32"/>
      <c r="J52" s="23" t="s">
        <v>7</v>
      </c>
      <c r="K52" s="16">
        <f t="shared" si="2"/>
        <v>78190</v>
      </c>
      <c r="L52" s="11">
        <v>78390</v>
      </c>
    </row>
    <row r="53" spans="2:12" ht="15" customHeight="1">
      <c r="B53" s="30" t="s">
        <v>169</v>
      </c>
      <c r="C53" s="15" t="s">
        <v>18</v>
      </c>
      <c r="D53" s="22" t="s">
        <v>46</v>
      </c>
      <c r="E53" s="16">
        <f t="shared" si="3"/>
        <v>95600</v>
      </c>
      <c r="F53" s="11">
        <v>95800</v>
      </c>
      <c r="G53" s="3"/>
      <c r="H53" s="33" t="s">
        <v>145</v>
      </c>
      <c r="I53" s="32" t="s">
        <v>64</v>
      </c>
      <c r="J53" s="23" t="s">
        <v>7</v>
      </c>
      <c r="K53" s="16">
        <f t="shared" si="2"/>
        <v>78190</v>
      </c>
      <c r="L53" s="11">
        <v>78390</v>
      </c>
    </row>
    <row r="54" spans="2:12" ht="15" customHeight="1">
      <c r="B54" s="30" t="s">
        <v>168</v>
      </c>
      <c r="C54" s="29"/>
      <c r="D54" s="22" t="s">
        <v>40</v>
      </c>
      <c r="E54" s="16">
        <f t="shared" si="3"/>
        <v>105600</v>
      </c>
      <c r="F54" s="11">
        <v>105800</v>
      </c>
      <c r="G54" s="3"/>
      <c r="H54" s="33" t="s">
        <v>54</v>
      </c>
      <c r="I54" s="32"/>
      <c r="J54" s="23" t="s">
        <v>7</v>
      </c>
      <c r="K54" s="16">
        <f t="shared" si="2"/>
        <v>80190</v>
      </c>
      <c r="L54" s="11">
        <v>80390</v>
      </c>
    </row>
    <row r="55" spans="2:12" ht="15" customHeight="1">
      <c r="B55" s="30" t="s">
        <v>170</v>
      </c>
      <c r="C55" s="41" t="s">
        <v>19</v>
      </c>
      <c r="D55" s="22" t="s">
        <v>46</v>
      </c>
      <c r="E55" s="16">
        <f t="shared" si="3"/>
        <v>105600</v>
      </c>
      <c r="F55" s="11">
        <v>105800</v>
      </c>
      <c r="G55" s="3"/>
      <c r="H55" s="39" t="s">
        <v>28</v>
      </c>
      <c r="I55" s="32" t="s">
        <v>64</v>
      </c>
      <c r="J55" s="23" t="s">
        <v>7</v>
      </c>
      <c r="K55" s="16">
        <f t="shared" si="2"/>
        <v>80190</v>
      </c>
      <c r="L55" s="11">
        <v>80390</v>
      </c>
    </row>
    <row r="56" spans="2:12" ht="15" customHeight="1">
      <c r="B56" s="30" t="s">
        <v>167</v>
      </c>
      <c r="C56" s="29"/>
      <c r="D56" s="22" t="s">
        <v>40</v>
      </c>
      <c r="E56" s="16">
        <f t="shared" si="3"/>
        <v>105600</v>
      </c>
      <c r="F56" s="11">
        <v>105800</v>
      </c>
      <c r="G56" s="3"/>
      <c r="H56" s="47" t="s">
        <v>171</v>
      </c>
      <c r="I56" s="32" t="s">
        <v>65</v>
      </c>
      <c r="J56" s="23" t="s">
        <v>72</v>
      </c>
      <c r="K56" s="16">
        <v>98990</v>
      </c>
      <c r="L56" s="11">
        <v>95390</v>
      </c>
    </row>
    <row r="57" spans="2:12" ht="15" customHeight="1">
      <c r="B57" s="38" t="s">
        <v>133</v>
      </c>
      <c r="C57" s="29" t="s">
        <v>19</v>
      </c>
      <c r="D57" s="22" t="s">
        <v>40</v>
      </c>
      <c r="E57" s="16">
        <f t="shared" si="3"/>
        <v>105600</v>
      </c>
      <c r="F57" s="11">
        <v>105800</v>
      </c>
      <c r="G57" s="3"/>
      <c r="H57" s="54" t="s">
        <v>52</v>
      </c>
      <c r="I57" s="54"/>
      <c r="J57" s="54"/>
      <c r="K57" s="54"/>
      <c r="L57" s="54"/>
    </row>
    <row r="58" spans="2:12" ht="15" customHeight="1">
      <c r="B58" s="66" t="s">
        <v>132</v>
      </c>
      <c r="C58" s="67"/>
      <c r="D58" s="67"/>
      <c r="E58" s="67"/>
      <c r="F58" s="68"/>
      <c r="G58" s="3"/>
      <c r="H58" s="40" t="s">
        <v>142</v>
      </c>
      <c r="I58" s="35" t="s">
        <v>141</v>
      </c>
      <c r="J58" s="6" t="s">
        <v>12</v>
      </c>
      <c r="K58" s="16">
        <v>55000</v>
      </c>
      <c r="L58" s="16">
        <v>55950</v>
      </c>
    </row>
    <row r="59" spans="2:12" ht="15" customHeight="1">
      <c r="B59" s="27" t="s">
        <v>129</v>
      </c>
      <c r="C59" s="21" t="s">
        <v>130</v>
      </c>
      <c r="D59" s="22">
        <v>21</v>
      </c>
      <c r="E59" s="11">
        <v>26</v>
      </c>
      <c r="F59" s="11">
        <v>33</v>
      </c>
      <c r="G59" s="3"/>
      <c r="H59" s="44" t="s">
        <v>143</v>
      </c>
      <c r="I59" s="35" t="s">
        <v>174</v>
      </c>
      <c r="J59" s="25" t="s">
        <v>152</v>
      </c>
      <c r="K59" s="16">
        <v>46000</v>
      </c>
      <c r="L59" s="16">
        <v>48950</v>
      </c>
    </row>
    <row r="60" spans="2:12" ht="15" customHeight="1">
      <c r="B60" s="27" t="s">
        <v>131</v>
      </c>
      <c r="C60" s="21" t="s">
        <v>23</v>
      </c>
      <c r="D60" s="22" t="s">
        <v>88</v>
      </c>
      <c r="E60" s="23"/>
      <c r="F60" s="11">
        <v>23.6</v>
      </c>
      <c r="G60" s="3"/>
      <c r="H60" s="28" t="s">
        <v>58</v>
      </c>
      <c r="I60" s="35" t="s">
        <v>174</v>
      </c>
      <c r="J60" s="6" t="s">
        <v>172</v>
      </c>
      <c r="K60" s="16">
        <v>46000</v>
      </c>
      <c r="L60" s="16">
        <v>48950</v>
      </c>
    </row>
    <row r="61" spans="2:12" ht="15" customHeight="1">
      <c r="B61" s="27" t="s">
        <v>89</v>
      </c>
      <c r="C61" s="21" t="s">
        <v>23</v>
      </c>
      <c r="D61" s="22" t="s">
        <v>88</v>
      </c>
      <c r="E61" s="11"/>
      <c r="F61" s="11">
        <v>29.8</v>
      </c>
      <c r="G61" s="3"/>
      <c r="H61" s="28" t="s">
        <v>59</v>
      </c>
      <c r="I61" s="35" t="s">
        <v>66</v>
      </c>
      <c r="J61" s="25" t="s">
        <v>47</v>
      </c>
      <c r="K61" s="16">
        <v>46000</v>
      </c>
      <c r="L61" s="16">
        <v>48950</v>
      </c>
    </row>
    <row r="62" spans="2:12" ht="15" customHeight="1">
      <c r="B62" s="27" t="s">
        <v>90</v>
      </c>
      <c r="C62" s="21" t="s">
        <v>23</v>
      </c>
      <c r="D62" s="22" t="s">
        <v>88</v>
      </c>
      <c r="E62" s="11"/>
      <c r="F62" s="11">
        <v>41.71</v>
      </c>
      <c r="G62" s="3"/>
      <c r="H62" s="28" t="s">
        <v>103</v>
      </c>
      <c r="I62" s="35" t="s">
        <v>174</v>
      </c>
      <c r="J62" s="25" t="s">
        <v>175</v>
      </c>
      <c r="K62" s="16">
        <v>46000</v>
      </c>
      <c r="L62" s="16">
        <v>48950</v>
      </c>
    </row>
    <row r="63" spans="2:12" ht="15" customHeight="1">
      <c r="B63" s="27" t="s">
        <v>91</v>
      </c>
      <c r="C63" s="21" t="s">
        <v>23</v>
      </c>
      <c r="D63" s="22" t="s">
        <v>88</v>
      </c>
      <c r="E63" s="11"/>
      <c r="F63" s="11">
        <v>57.01</v>
      </c>
      <c r="G63" s="3"/>
      <c r="H63" s="28" t="s">
        <v>104</v>
      </c>
      <c r="I63" s="35" t="s">
        <v>174</v>
      </c>
      <c r="J63" s="6" t="s">
        <v>1</v>
      </c>
      <c r="K63" s="16">
        <v>38000</v>
      </c>
      <c r="L63" s="16">
        <v>48950</v>
      </c>
    </row>
    <row r="64" spans="2:12" ht="15" customHeight="1">
      <c r="B64" s="27" t="s">
        <v>92</v>
      </c>
      <c r="C64" s="21" t="s">
        <v>14</v>
      </c>
      <c r="D64" s="22" t="s">
        <v>88</v>
      </c>
      <c r="E64" s="45" t="s">
        <v>93</v>
      </c>
      <c r="F64" s="11">
        <v>178</v>
      </c>
      <c r="G64" s="3"/>
      <c r="H64" s="28" t="s">
        <v>39</v>
      </c>
      <c r="I64" s="35" t="s">
        <v>174</v>
      </c>
      <c r="J64" s="6" t="s">
        <v>1</v>
      </c>
      <c r="K64" s="16">
        <v>48000</v>
      </c>
      <c r="L64" s="16">
        <v>48950</v>
      </c>
    </row>
    <row r="65" spans="2:12" ht="15" customHeight="1">
      <c r="B65" s="27" t="s">
        <v>94</v>
      </c>
      <c r="C65" s="21" t="s">
        <v>14</v>
      </c>
      <c r="D65" s="22" t="s">
        <v>88</v>
      </c>
      <c r="E65" s="11"/>
      <c r="F65" s="11">
        <v>1110</v>
      </c>
      <c r="G65" s="3"/>
      <c r="H65" s="28" t="s">
        <v>60</v>
      </c>
      <c r="I65" s="35" t="s">
        <v>66</v>
      </c>
      <c r="J65" s="6" t="s">
        <v>1</v>
      </c>
      <c r="K65" s="16">
        <v>48000</v>
      </c>
      <c r="L65" s="16">
        <v>48950</v>
      </c>
    </row>
    <row r="66" spans="2:12" ht="15" customHeight="1">
      <c r="B66" s="27" t="s">
        <v>95</v>
      </c>
      <c r="C66" s="21" t="s">
        <v>14</v>
      </c>
      <c r="D66" s="22" t="s">
        <v>88</v>
      </c>
      <c r="E66" s="11" t="s">
        <v>93</v>
      </c>
      <c r="F66" s="11">
        <v>7500</v>
      </c>
      <c r="G66" s="3"/>
      <c r="H66" s="28" t="s">
        <v>179</v>
      </c>
      <c r="I66" s="35" t="s">
        <v>174</v>
      </c>
      <c r="J66" s="6" t="s">
        <v>176</v>
      </c>
      <c r="K66" s="16">
        <v>37000</v>
      </c>
      <c r="L66" s="16">
        <v>48950</v>
      </c>
    </row>
    <row r="67" spans="2:12" ht="15" customHeight="1">
      <c r="B67" s="39" t="s">
        <v>96</v>
      </c>
      <c r="C67" s="21" t="s">
        <v>14</v>
      </c>
      <c r="D67" s="22" t="s">
        <v>88</v>
      </c>
      <c r="E67" s="11"/>
      <c r="F67" s="11">
        <v>23000</v>
      </c>
      <c r="G67" s="3"/>
      <c r="H67" s="28" t="s">
        <v>84</v>
      </c>
      <c r="I67" s="35" t="s">
        <v>73</v>
      </c>
      <c r="J67" s="6" t="s">
        <v>1</v>
      </c>
      <c r="K67" s="16">
        <v>51000</v>
      </c>
      <c r="L67" s="16">
        <v>52950</v>
      </c>
    </row>
    <row r="68" spans="2:12" ht="15" customHeight="1">
      <c r="B68" s="27" t="s">
        <v>97</v>
      </c>
      <c r="C68" s="21" t="s">
        <v>23</v>
      </c>
      <c r="D68" s="22" t="s">
        <v>88</v>
      </c>
      <c r="E68" s="11" t="s">
        <v>93</v>
      </c>
      <c r="F68" s="11">
        <v>41000</v>
      </c>
      <c r="G68" s="3"/>
      <c r="H68" s="28" t="s">
        <v>177</v>
      </c>
      <c r="I68" s="48" t="s">
        <v>144</v>
      </c>
      <c r="J68" s="23" t="s">
        <v>3</v>
      </c>
      <c r="K68" s="16">
        <v>55000</v>
      </c>
      <c r="L68" s="16">
        <v>58950</v>
      </c>
    </row>
    <row r="69" spans="2:12" ht="15" customHeight="1">
      <c r="B69" s="38" t="s">
        <v>98</v>
      </c>
      <c r="C69" s="21" t="s">
        <v>23</v>
      </c>
      <c r="D69" s="22" t="s">
        <v>88</v>
      </c>
      <c r="E69" s="11"/>
      <c r="F69" s="23">
        <v>79000</v>
      </c>
      <c r="G69" s="3"/>
      <c r="H69" s="28" t="s">
        <v>44</v>
      </c>
      <c r="I69" s="49"/>
      <c r="J69" s="23" t="s">
        <v>3</v>
      </c>
      <c r="K69" s="16">
        <v>53000</v>
      </c>
      <c r="L69" s="16">
        <v>56950</v>
      </c>
    </row>
    <row r="70" spans="2:12" ht="15" customHeight="1">
      <c r="B70" s="27" t="s">
        <v>99</v>
      </c>
      <c r="C70" s="21" t="s">
        <v>23</v>
      </c>
      <c r="D70" s="22" t="s">
        <v>88</v>
      </c>
      <c r="E70" s="11" t="s">
        <v>93</v>
      </c>
      <c r="F70" s="11">
        <v>146000</v>
      </c>
      <c r="G70" s="3"/>
      <c r="H70" s="39" t="s">
        <v>51</v>
      </c>
      <c r="I70" s="49" t="s">
        <v>144</v>
      </c>
      <c r="J70" s="23" t="s">
        <v>3</v>
      </c>
      <c r="K70" s="16">
        <v>65100</v>
      </c>
      <c r="L70" s="16">
        <v>65950</v>
      </c>
    </row>
    <row r="71" spans="2:12" ht="15" customHeight="1">
      <c r="B71" s="31" t="s">
        <v>100</v>
      </c>
      <c r="C71" s="21" t="s">
        <v>23</v>
      </c>
      <c r="D71" s="22" t="s">
        <v>88</v>
      </c>
      <c r="E71" s="45"/>
      <c r="F71" s="17">
        <v>352000</v>
      </c>
      <c r="G71" s="3"/>
      <c r="H71" s="34" t="s">
        <v>178</v>
      </c>
      <c r="I71" s="48"/>
      <c r="J71" s="23" t="s">
        <v>3</v>
      </c>
      <c r="K71" s="16">
        <v>80100</v>
      </c>
      <c r="L71" s="16">
        <v>80950</v>
      </c>
    </row>
    <row r="72" spans="2:12" ht="6" customHeight="1">
      <c r="B72" s="12"/>
      <c r="C72" s="13"/>
      <c r="D72" s="14"/>
      <c r="E72" s="14"/>
      <c r="F72" s="14"/>
      <c r="G72" s="14"/>
      <c r="H72" s="14"/>
      <c r="I72" s="69" t="s">
        <v>146</v>
      </c>
      <c r="J72" s="69"/>
      <c r="K72" s="69"/>
      <c r="L72" s="70"/>
    </row>
    <row r="73" spans="2:12" ht="17.25">
      <c r="B73" s="51" t="s">
        <v>147</v>
      </c>
      <c r="C73" s="7"/>
      <c r="D73" s="8"/>
      <c r="E73" s="8"/>
      <c r="F73" s="8"/>
      <c r="G73" s="8"/>
      <c r="H73" s="8"/>
      <c r="I73" s="71"/>
      <c r="J73" s="71"/>
      <c r="K73" s="71"/>
      <c r="L73" s="72"/>
    </row>
    <row r="74" spans="2:12" ht="20.25">
      <c r="B74" s="64"/>
      <c r="C74" s="65"/>
      <c r="D74" s="65"/>
      <c r="E74" s="65"/>
      <c r="F74" s="65"/>
      <c r="G74" s="65"/>
      <c r="H74" s="65"/>
      <c r="I74" s="71"/>
      <c r="J74" s="71"/>
      <c r="K74" s="71"/>
      <c r="L74" s="72"/>
    </row>
    <row r="75" spans="2:12" ht="17.25">
      <c r="B75" s="75" t="s">
        <v>165</v>
      </c>
      <c r="C75" s="76"/>
      <c r="D75" s="76"/>
      <c r="E75" s="76"/>
      <c r="F75" s="76"/>
      <c r="G75" s="76"/>
      <c r="H75" s="76"/>
      <c r="I75" s="71"/>
      <c r="J75" s="71"/>
      <c r="K75" s="71"/>
      <c r="L75" s="72"/>
    </row>
    <row r="76" spans="2:12" ht="27" customHeight="1">
      <c r="B76" s="73" t="s">
        <v>181</v>
      </c>
      <c r="C76" s="74"/>
      <c r="D76" s="74"/>
      <c r="E76" s="74"/>
      <c r="F76" s="74"/>
      <c r="G76" s="18"/>
      <c r="H76" s="18" t="s">
        <v>164</v>
      </c>
      <c r="I76" s="18"/>
      <c r="J76" s="18"/>
      <c r="K76" s="18"/>
      <c r="L76" s="50"/>
    </row>
    <row r="77" spans="2:12" ht="30.75" customHeight="1">
      <c r="B77" s="62" t="s">
        <v>151</v>
      </c>
      <c r="C77" s="63"/>
      <c r="D77" s="63"/>
      <c r="E77" s="63"/>
      <c r="F77" s="63"/>
      <c r="G77" s="4"/>
      <c r="H77" s="60" t="s">
        <v>183</v>
      </c>
      <c r="I77" s="60"/>
      <c r="J77" s="60"/>
      <c r="K77" s="60"/>
      <c r="L77" s="61"/>
    </row>
  </sheetData>
  <sheetProtection/>
  <mergeCells count="25">
    <mergeCell ref="B4:C7"/>
    <mergeCell ref="B2:L3"/>
    <mergeCell ref="D4:L7"/>
    <mergeCell ref="K9:L9"/>
    <mergeCell ref="E9:F9"/>
    <mergeCell ref="H9:H10"/>
    <mergeCell ref="B8:L8"/>
    <mergeCell ref="J9:J10"/>
    <mergeCell ref="H77:L77"/>
    <mergeCell ref="B77:F77"/>
    <mergeCell ref="B74:H74"/>
    <mergeCell ref="B58:F58"/>
    <mergeCell ref="I72:L75"/>
    <mergeCell ref="B76:F76"/>
    <mergeCell ref="B75:H75"/>
    <mergeCell ref="H46:L46"/>
    <mergeCell ref="D9:D10"/>
    <mergeCell ref="I9:I10"/>
    <mergeCell ref="H57:L57"/>
    <mergeCell ref="B51:F51"/>
    <mergeCell ref="B9:B10"/>
    <mergeCell ref="B11:F11"/>
    <mergeCell ref="H11:L11"/>
    <mergeCell ref="H39:L39"/>
    <mergeCell ref="C9:C10"/>
  </mergeCells>
  <hyperlinks>
    <hyperlink ref="D1" r:id="rId1" display="WWW.TDSTOLICA.RU"/>
    <hyperlink ref="B75" r:id="rId2" display="TD-STOLICA@MAIL.RU"/>
  </hyperlinks>
  <printOptions horizontalCentered="1" verticalCentered="1"/>
  <pageMargins left="0" right="0" top="0.2" bottom="0.15" header="0" footer="0"/>
  <pageSetup fitToHeight="3" horizontalDpi="600" verticalDpi="600" orientation="portrait" paperSize="9" scale="6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MetalService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Нюся</cp:lastModifiedBy>
  <cp:lastPrinted>2014-12-22T14:38:59Z</cp:lastPrinted>
  <dcterms:created xsi:type="dcterms:W3CDTF">2004-01-29T11:54:29Z</dcterms:created>
  <dcterms:modified xsi:type="dcterms:W3CDTF">2023-11-25T14:23:55Z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